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SSIEL\Desktop\Mayo\Ingresos y Egresos\240-016850-9\"/>
    </mc:Choice>
  </mc:AlternateContent>
  <bookViews>
    <workbookView xWindow="0" yWindow="0" windowWidth="20490" windowHeight="7755"/>
  </bookViews>
  <sheets>
    <sheet name="MINERD ANT FIN GASTOS OP"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alcChain>
</file>

<file path=xl/sharedStrings.xml><?xml version="1.0" encoding="utf-8"?>
<sst xmlns="http://schemas.openxmlformats.org/spreadsheetml/2006/main" count="255" uniqueCount="201">
  <si>
    <t>Libro de Banco</t>
  </si>
  <si>
    <t>Del 01 al 31 de MAYO del año 2018</t>
  </si>
  <si>
    <t xml:space="preserve">VALOR EN RD$ </t>
  </si>
  <si>
    <t>Cuenta Bancaria No:240-016850-9</t>
  </si>
  <si>
    <t>Balance Inicial:49,943,515.99</t>
  </si>
  <si>
    <t>Fecha</t>
  </si>
  <si>
    <t>No. Ck/Transf</t>
  </si>
  <si>
    <t>Descripción</t>
  </si>
  <si>
    <t>Débito</t>
  </si>
  <si>
    <t>Crédito</t>
  </si>
  <si>
    <t>Balance</t>
  </si>
  <si>
    <t>CHEQUE #1685</t>
  </si>
  <si>
    <t>Cancelado: PAG00257842, Falta Constancia de Servicio Recibid</t>
  </si>
  <si>
    <t>CHEQUE #1687</t>
  </si>
  <si>
    <t>Cancelado: PAG00257837, Falta Constancia de Servicio Recibid</t>
  </si>
  <si>
    <t>CHEQUE #1688</t>
  </si>
  <si>
    <t>Cancelado: PAG00257832, Falta constancia de servicio recibid</t>
  </si>
  <si>
    <t>CHEQUE #1689</t>
  </si>
  <si>
    <t>Cancelado: PAG00257827, No tiene constancia de servicios rec</t>
  </si>
  <si>
    <t>CHEQUE #1690</t>
  </si>
  <si>
    <t>Cancelado: PAG00257826, Le falta constancias del Servicio Re</t>
  </si>
  <si>
    <t>CHEQUE #1691</t>
  </si>
  <si>
    <t>Cancelado: PAG00257822, Le falta constancia del Servicio Rec</t>
  </si>
  <si>
    <t>CHEQUE #1692</t>
  </si>
  <si>
    <t>Cancelado: PAG00257820, ANEXAR CONSTANCIA DE SERVICIO RECIBI</t>
  </si>
  <si>
    <t>CHEQUE #1693</t>
  </si>
  <si>
    <t>Cancelado: PAG00257818, No esta al dia en sus obligaciones f</t>
  </si>
  <si>
    <t>CHEQUE #1694</t>
  </si>
  <si>
    <t>Cancelado: PAG00257821, NO ESTA AL DIA EN EL PAGO DE LOS IMP</t>
  </si>
  <si>
    <t>CHEQUE #1695</t>
  </si>
  <si>
    <t>Cancelado: PAG00257823, NO ESTA AL DIA EN EL PAGO DE LOS IMP</t>
  </si>
  <si>
    <t>CHEQUE #1696</t>
  </si>
  <si>
    <t>Cancelado: PAG00257828, NO ESTA AL DIA EN EL PAGO DE LOS IMP</t>
  </si>
  <si>
    <t>CHEQUE #1697</t>
  </si>
  <si>
    <t>Cancelado: PAG00257835, FALTA CONSTANCIA DE SERVICIO</t>
  </si>
  <si>
    <t>CHEQUE #1698</t>
  </si>
  <si>
    <t>Cancelado: PAG00257838, Falta Constancia de Servicio Recibid</t>
  </si>
  <si>
    <t>CHEQUE #1699</t>
  </si>
  <si>
    <t>Cancelado: PAG00257840, No tiene constancia de servicios rec</t>
  </si>
  <si>
    <t>CHEQUE #1700</t>
  </si>
  <si>
    <t>Cancelado: PAG00257841, NO ESTA AL DIA EN EL PAGO DE LOS IMP</t>
  </si>
  <si>
    <t>CHEQUE #1701</t>
  </si>
  <si>
    <t>Cancelado: PAG00257824, Le falta constancia del Servicio Rec</t>
  </si>
  <si>
    <t>CHEQUE #1715</t>
  </si>
  <si>
    <t>Cancelado: PAG00258300, NO ESTA AL DIA EN EL PAGO DE LOS IMP</t>
  </si>
  <si>
    <t>CHEQUE #1716</t>
  </si>
  <si>
    <t>Cancelado: PAG00258301, NO ESTA AL  DIA EN EL PAGO DE LOS IM</t>
  </si>
  <si>
    <t>CHEQUE #1717</t>
  </si>
  <si>
    <t>Cancelado: PAG00258302, NO ESTA AL DIA EN EL PAGO DE LOS IMP</t>
  </si>
  <si>
    <t>CHEQUE #1719</t>
  </si>
  <si>
    <t>Cancelado: PAG00258304, NO ESTA AL DIA EN EL PAGO DE LOS IMP</t>
  </si>
  <si>
    <t>CHEQUE #1720</t>
  </si>
  <si>
    <t>Cancelado: PAG00258305, NO ESTA AL DIA EN EL PAGO DE LOS IMP</t>
  </si>
  <si>
    <t>CHEQUE #1724</t>
  </si>
  <si>
    <t>Cancelado: PAG00258260, NO ESTA AL DIA EN EL PAGO DE LOS IMP</t>
  </si>
  <si>
    <t>CHEQUE #1726</t>
  </si>
  <si>
    <t>Cancelado: PAG00258280, NO ESTA AL DIA EN EL PAGO DE LOS IMP</t>
  </si>
  <si>
    <t>CHEQUE #1738</t>
  </si>
  <si>
    <t>Cancelado: PAG00258323, CAMBIO MEDIO DE PAGO</t>
  </si>
  <si>
    <t>CHEQUE #1739</t>
  </si>
  <si>
    <t>Cancelado: PAG00258329, CAMBIO MEDIO DE PAGO</t>
  </si>
  <si>
    <t>CHEQUE #1740</t>
  </si>
  <si>
    <t>Cancelado: PAG00258331, CAMBIO MEDIO DE PAGO</t>
  </si>
  <si>
    <t>CHEQUE #1741</t>
  </si>
  <si>
    <t>Cancelado: PAG00258333, NO ESTA AL DIA EN EL PAGO DE LOS IMP</t>
  </si>
  <si>
    <t>CHEQUE #1742</t>
  </si>
  <si>
    <t>Cancelado: PAG00258334, CAMBIO MEDIO DE PAGO</t>
  </si>
  <si>
    <t>CHEQUE #1743</t>
  </si>
  <si>
    <t>Cancelado: PAG00258335, NO ESTA AL DIA EN EL PAGO DE LOS IMP</t>
  </si>
  <si>
    <t>CHEQUE #1744</t>
  </si>
  <si>
    <t>Cancelado: PAG00258336, CAMBIO MEDIO DE PAGO</t>
  </si>
  <si>
    <t>CHEQUE #1745</t>
  </si>
  <si>
    <t>Cancelado: PAG00258337, CAMBIO MEDIO DE PAGO</t>
  </si>
  <si>
    <t>CHEQUE #1746</t>
  </si>
  <si>
    <t>Cancelado: PAG00258339, CAMBIO MEDIO DE PAGO</t>
  </si>
  <si>
    <t>CHEQUE #1747</t>
  </si>
  <si>
    <t>Cancelado: PAG00258340, NO ESTA AL DIA EN EL PAGO DE LOS IMP</t>
  </si>
  <si>
    <t>CHEQUE #1748</t>
  </si>
  <si>
    <t>Cancelado: PAG00258343, NO ESTA AL DIA EN EL PAGO DE LOS IMP</t>
  </si>
  <si>
    <t>CHEQUE #1749</t>
  </si>
  <si>
    <t>Cancelado: PAG00258344, CAMBIO MEDIO DE PAGO</t>
  </si>
  <si>
    <t>CHEQUE #1750</t>
  </si>
  <si>
    <t>Cancelado: PAG00258345, CAMBIO MEDIO DE PAGO</t>
  </si>
  <si>
    <t>CHEQUE #1752</t>
  </si>
  <si>
    <t>Cancelado: PAG00258363, CAMBIO MEDIO DE PAGO</t>
  </si>
  <si>
    <t>CHEQUE #1755</t>
  </si>
  <si>
    <t>Cancelado: PAG00258640, CAMBIO MEDIO DE PAGO</t>
  </si>
  <si>
    <t>CHEQUE #1756</t>
  </si>
  <si>
    <t>Cancelado: PAG00258645, CAMBIO MEDIO DE PAGO</t>
  </si>
  <si>
    <t>CHEQUE #1757</t>
  </si>
  <si>
    <t>Cancelado: PAG00258643, CAMBIO MEDIO DE PAGO</t>
  </si>
  <si>
    <t>CHEQUE #1758</t>
  </si>
  <si>
    <t>Cancelado: PAG00258644, CAMBIO MEDIO DE PAGO</t>
  </si>
  <si>
    <t>TRANSFERENCIA ENVIADA</t>
  </si>
  <si>
    <t>PAGO DE VIATICOS AL PERSONAL TECNICO Y CHOFERES PARA LA ACTIVIDAD LEVANTAMIENTO DE INFORMACION PARA "CONFORMACION DEL OBSERVATORIO DE CONVIVENCIA ESCOLAR", QUIENES ESTARAN REALIZANDO VISITAS A LAS DISTINTAS REGIONALES DEL MINISTERIO DE EDUCACION, SEGUN OFICIO # 0031/2018.</t>
  </si>
  <si>
    <t>PAGO DE SUSTENTACION DEL PERSONAL DE LA DIRECCION DE EDUCACION ESPECIAL QUE ESTAN LABORANDO EN LA XXI FERIA INTERNACIONAL DEL LIBRO SANTO DOMINGO 2018, DEL 19 AL 30 DE ABRIL 2018. SEGUN OFICIO#90/2018.</t>
  </si>
  <si>
    <t>PAGO PARA CUBRIR GASTOS DE VIATICOS Y COMBUSTIBLE, PERSONAS QUE VIAJARAN A LAS REGIONALES 08 Y 11, CON EL PROPÓSITO DE REALIZAR ACOMPAÑAMIENTO A DIRECTORES, PARA DAR SEGUIMIENTO AL FUNCIONAMIENTO DE LOS CENTROS, SEGUN OFICIO DETP 120-18, ANEXOS.</t>
  </si>
  <si>
    <t>VIATICOS Y TRANSPORTE PARA REALIZAR EVALUACION DE LAS CONDICIONES GENERALES DE LOS CENTROS EDUCATIVOS PUBLICOS Y PRIVADOS QUE OFERTAN LA MODALIDAD TECNICO PROFESIONAL PARA INCLUIR NUEVOS TITULOS, SEGUN OFICIO #74/18</t>
  </si>
  <si>
    <t>PAGO DE VIATICOS PARA EL SEGUIMIENTO A LA FORMACION DE LOS COMITES AMBIENTALES ESCOLARES EN CENTROS EDUCATIVOS POR DISTRITO EN LOS NIVELES PRIMARIO Y SECUNDARIO DE LA REGIONALES 01, 02, 03, 04 Y 18 (SEGUNDA ETAPA), SEGUN OFICIO # 002/2018.</t>
  </si>
  <si>
    <t>PAGO DE VIATICOS Y TRANSPORTE AL PERSONAL QUE VA A EVALUAR LAS CONDICIONES GENERALES DE LOS CENTROS EDUCATIVOS PUBLICOS Y PRIVADOS QUE PUEDEN OFERTAR LA MODALIDAD TECNICO PROFESIONAL A REALIZARSE EN LOS MESES DE MAYO Y JUNIO 2018, SEGUN OFICIO # 78/2018.</t>
  </si>
  <si>
    <t>PAGO DE SUSTENTACION DEL PERSONAL DE LA DIRECCION DE EDUCACION ESPECIAL QUE ESTAN LABORANDO EN LA XXI FERIA INTERNACIONAL DEL LIBRO SANTO DOMINGO 2018, DEL 19 AL 30 DE ABRIL 2018. SEGUN OFICIO#71/2018.</t>
  </si>
  <si>
    <t>PAGO DE VIATICOS AL PERSONAL DE LA UNIDAD MODELO DE LAS NACIONES UNIDAS QUE ASISTIRA A LOS TALLERES DE FORMACION Y CAPACITACION MODELOS PRE-REGIONALES PARA LOS ESTUDIANTES DE LAS 18 REGIONALES DEL MINERD, SEGUN OFICIO # 14/2018.</t>
  </si>
  <si>
    <t>PAGO DE VIATICOS DEL SEGUIMIENTO A LA FORMACION DE LOS COMITES AMBIENTALES ESCOLARES EN CENTROS EDUCATIVOS POR DISTRITO EN LOS NIVELES PRIMARIO Y SECUNDARIO DE LA REGIONALES  01,02,03,04 Y 18 (PRIMERA ETAPA), SEGUN OFICIO#05/2018.</t>
  </si>
  <si>
    <t>PAGO DE SUSTENTACION AL PERSONAL DE LA DIRECCION DE EDUCACION SECUNDARIA, TECNICO PROFESIONAL QUE ESTA LABORANDO EN LA XXI FERIA INTERNACIONAL DEL LIBRO SANTO DOMINGO 2018, DE FECHA 19 AL 30 DE ABRIL 2018, SEGUN OFICIO#92/2018.</t>
  </si>
  <si>
    <t>PAGO PARA CUBRIR GASTOS DE MATERIAL GASTABLE, ALIMENTACION Y VIATICOS A LOS TECNICOS QUE SE DESPLAZARAN A LAS REGIONALES EDUCATIVAS A REALIZAR ENCUENTROS DE ACOMPAÑAMIENTO Y SEGUIMIENTO AL DESARROLLO CURRICULAR CON TECNICOS REGIONALES Y DISTRITALES DEL AREA FORMACION INTEGRAL HUMANA Y RELIGIOSA, A REALISARSE DESDE EL 05 DE MARZO AL 18 DE ABRIL DEL 2018, SEGUN OFICIO # 694/2018.</t>
  </si>
  <si>
    <t>PAGO DE SUSTENTACION AL PERSONAL FIJO QUE LABORARA REALIZANDO FUNCIONES DE COORDINACION EN LA XXI FERIA INTERNACIONAL DEL LIBRO SANTO DOMINGO 2018, DESDE EL 9 DE ABRIL HASTA EL 2 DE MAYO, SEGUN OFICIO # 070/2018.</t>
  </si>
  <si>
    <t>PARA CUBRIR LOS GASTOS DE TRANSPORTE AL PERSONAL DE LA DIRECCION GENERAL DE EDUCACION MEDIA, PARA PARTICIPAR DE LOS CENTROS EDUCATIVOS EN MODALIDAD EN ARTES, EN LA " 5TA GALA NACIONAL DE MODALIDAD EN ARTES ", SEGUN OFICIO #43/2018 Y ANEXOS. ( TRANSFERIR A LA CUENTA SEGUN RELACION ANEXO.</t>
  </si>
  <si>
    <t>PARA CUIBRIR TRANSPORTE A LOS TECNICOS REGIONALES Y  DISTRITALES PARA EL ENCUENTRO NACIONAL SOBRE LA ENTREGA DE FORMULARIOS DE EVALUACION DEL COSTO Y LOS VALORES APLICADOS A LA TARIFA-COLEGIATURA DE LAS INSTITUCIONES EDUACTIVAS PRIVADAS PARA EL AÑO ESCOLAR 2018-2019 Y LA COORDINACION Y ORIENTACION DE LAS JORNADAS DE CAPACITACION DE VERANO, DIRIGIDAS A DIRECTORES Y DOCENTES DE LOS CENTROS EDUCATIVOS PRIVADOS CON LOS NIVELES Y MODALIDADES, AMPARADA EN LA ACTIVIDAD: 2.7 DEL PLAN OPERATIVO ANUAL 2018, SEGUN OFICIO #042/2018.</t>
  </si>
  <si>
    <t>PAGO DE VIATICOS Y COMBUSTIBLE PARA LAS PERSONAS QUE VIAJARAN A LAS REGIONALES 01, 02, 05 Y 06, LOS DIAS 08, 09, 10, 15, 16, 17, 18, 23 Y 29 DE MAYO DEL 2018, CON EL PROPOSITO DE REALIZAR TALLER DE ORIENTACION A LOS NUEVOS CENTROS EDUCATIVOS SOBRE LA CONFORMACION DE JUNTAS DESCENTRALIZADAS, SEGUN OFICIO # 121/2018.</t>
  </si>
  <si>
    <t>PAGO PARA CUBRIR LOS GASTOS DE ALIMENTOS Y TRANSPORTE AL PERSONAL DE LA DIRECCION DE EQUIDAD DE GENERO Y DESARROLLO, PARA EL "TALLER DE SENS</t>
  </si>
  <si>
    <t>PAGO DE VIATICOS A LOS TECNICOS DE LA DACE, PARA EL ACOMPAÑAMIENTO Y SEGUIMIENTO A LA IMPLEMENTACION DEL ENFOQUE POR COMPETENCIA EN LOS NIVELES INICIAL Y PRIMARIA, EN LAS REGIONALES EDUCATIVAS, SEGUN OFICIO # 026/2017.</t>
  </si>
  <si>
    <t>PAGO PARA CUBRIR GASTOS DE TRANSPORTE, ALIMENTOS Y MATERIAL GASTABLE, AL PERSONAL DE LA DIRECCION GENERAL DE EDUCACION DE ADULTOS, PARA TALLERES DE FORMACION DE EQUIPOS DE CAPACITADORES SOBRE  DISEÑO CURRICULAR DE EDUCACION BASICA DE PERSONAS JOVENES  Y ADULTOS, SEGUN OFICIO #29/2018 Y ANEXOS. *TRANSFERIR A LA CUENTA DE LAS JUNTA REGIONALES.*</t>
  </si>
  <si>
    <t>PAGO DE VIATICO AL PERSONAL QUE ESTUVO PARTICIPANDO EN LA SISTEMATIZACION DE EXPERIENCIA DEL LICEO CIENTIFICO DR.. MIGUEL CANELA LAZARO DEL DISTRITO 07-02 SALCEDO, EN FECHA 20 DE FEBRERO DEL 2018, SEGUN OFICIO#23/2018.</t>
  </si>
  <si>
    <t>PAGO VIATICOS Y COMBUSTIBLE AL PERSONAL DE LA POLITICA NACIONAL DE JORNADA ESCOLAR EXTENDIDA, POR LEVANTAMIENTO DE INFORMACION Y APLICACION  DE INSTRUMENTO DE EVALUACION A LOS CENTROS EDUCATIVOS QUE INGRESAN A LA JORNADA ESCOLAR EXTENDIDA, SEGUN OFICIO #85/2018 Y ANEXOS. *SUJETO A LIQUIDACION* TRANSFERIR A LA CUENTA DE CADA BENEFICIARIO.*</t>
  </si>
  <si>
    <t>PARA CUBRIR VIATICOS Y TRANSPORTE PARA LAS PERSONAS QUE VIAJARAN A LAS REGIONALES 11, 12, 14, 16 Y 17, LOS DIAS 15, 16, 17, 18, 22, 23 Y 24 DE MAYO Y 04, 05, 06, 07, 08, 11, 12, 13, 14 Y 15 DE JUNIO DEL 2018,  CON EL PROPOSITO DE EVALUAR LAS CONDICIONES GENERALES DE LOS CENTROS EDUCATIVOS PUBLICOS Y PRIVADOS QUE PUEDEN OFERTAR LA MODALIDAD TECNICO PROFESIONAL, SERAN TOMADOS DEL  PRODUCTO 2: ACTIVIDAD 2.2 DEL PLAN OPERATIVO ANUAL 2018, SEGUN OFICIO #77/2018.</t>
  </si>
  <si>
    <t>PARA CUBRIR PAGO DE TRANSPORTE PARA TALLER DE VALIDACION DE LA GUIA DE DESARROLLO CURRICULAR DEL 1ER. GRADO DEL NIVEL PRIMARIO, EN CONJUNTO CON TECNICOS REGIONALES, DISTRITALES Y DOCENTES DEL AREA DE EDUCACION ARTISTICA, SE ESTARA REALIZANDO DEL 24 AL 27 DE ABRIL 2018, SEGUN OFICIO # 037-2018.</t>
  </si>
  <si>
    <t>PAGO DE VIATICOS Y TRANSPORTE, AL PERSONAL QUE VIAJARA A LAS REGIONALES, LOS DIAS 06,07,11,13,14 Y 16 LOS DIAS 07,08,10,11,15,17,22,24 Y 29 DE MAYO 2018, CON EL PROPOSITO DE ORIENTAL, SEGUN OFICIO#173/2018.</t>
  </si>
  <si>
    <t>PAGO DE VIATICOS, TRANSPORTE Y COMBUSTIBLE AL PERSONAL RESPONSABLE DE CAPACITACION SOBRE DESARROLLO CURRICULAR CON PERSONAL DOCENTES DE LAS ESCUELAS LABORALES DE EDUCACION DE PERSONAS JOVENES Y ADULTAS, SEGUN OFICIO # 034/2018.</t>
  </si>
  <si>
    <t>PARA CUBRIR PAGO DE VIATICOS, COMBUSTIBLE, PEAJE E IMPREVISTOS, PARA EL PERSONAL QUE PARTICIPO EN EL VIAJE DE LEVANTAMIENTO DE INFORMACION DE CENTROS EDUCATIVOS EN LA CONSTRUCCION DE UN 60% A 94% DE AVANCE Y LOS CENTROS IMPACTADOS POR LOS MISMOS DURANTE LOS DIAS 12 DE MARZO AL 24 DE ABRIL 2018, SEGUN OFICIO NO. 033/2018.</t>
  </si>
  <si>
    <t>PAGO DE VIATICOS, PARA EL ACONPAÑAMIENTO DE LOS PROGRAMAS DEL PROYECTO DE EDUCACION, QUE SE REALIZAN EN EL MES DE AGOSTO 2017, SEGUN OFICIO#557/2017.</t>
  </si>
  <si>
    <t>TRANFERENCIA DE RECURSOS ECONÓMICOS A LAS COMISIONES DE SUPERVISORES NACIONALES, TÉCNICOS REGIONALES Y DISTRITALES, DE PRIMARIA  Y DE SUPERVISIÓN, PARA CUBRIR EL TRANSPORTE, CORRESPONDIENTES A LA APLICACIÓN DE LAS PRUEBAS DIAGNÓSTICA DE 6to. GRADO DE EDUCACIÓN PRIMARIA Y 3er. GRADO DE EDUCACIÓN SECUNDARIA,  APLICANDOSE DESDE EL MES DE ABRIL HASTA EL MES DE MAYO/2018, SEGÚN OFIC. DPN # 088/20148.</t>
  </si>
  <si>
    <t>PAGO A LOS SUPERVISORES NACIONALES JUBILADOS, CORRESPONDIENTES A LA APLICACION DE LAS PRUEBAS DIAGNOSTICA DE 6to. GRADO DE EDUCACION PRIMARIA Y 3er. GRADO DE EDUCACION SECUNDARIA, A PLICARSE DESDE EL MES DE ABRIL HASTA EL MES DE MAYO DEL 2018, SEGUN OFICIO # 123/2018.</t>
  </si>
  <si>
    <t>PAGO PARA CUBRIR GASTOS DE VIATICOS Y TRANSPORTE AL EQUIPO TECNICO DEL AREA DE LENGUAS EXTRANJERAS QUE ACOMPAÑARON  LOS TALLERES SOBRE USO DEL SOFTWARE EDUCATIVO TRACE EFFECTS PARA LA ENSEÑANZA DEL INGLES, SEGUN OFICIO # 074/2018.</t>
  </si>
  <si>
    <t>PAGO PARA CUBRIR GASTOS DE TRANSPORTE, A TECNICOS REGIONALES Y DISTRITALES ENCARGADO DE COLEGIOS PRIVADOS SOBRE INICIO DEL AÑO ESCOLAR EN MODALIDAD TECNICO PROFESIONAL, SEGUN OFICIO #115/2018 Y ANEXOS. * TRANSFERIR A LA CUENTA DE LA REGIONAL 15* #0130024139.*</t>
  </si>
  <si>
    <t>PAGO PARA CUBRIR TRANSPORTE DE LA ACTIVIDAD TALLER "FUNCION DE ACOMPAÑAMIENTO A LAS AREAS DE LENGUA ESPAÑOLA Y MATEMATICA EN EL 1er. CICLO DEL NIVEL", EL CUAL FUE REALIZADO EN FECHA DEL 19 AL 20 DE SEPTIEMBRE DEL 2017, SEGUN OFICIO # 089/2018.</t>
  </si>
  <si>
    <t>PARA CUBRIR TRANSPORTE PARA EL TALLER DE ORIENTACION A TECNICOS REGIONALES Y DISTRITALES ENCARGADOS DE CENTROS PUBLICOS SOBRE INICIO DEL AÑO ESCOLAR EN LA MODALIDAD TECNICO PROFESIONAL, SE UTILIZARAN LOS RECURSOS DEL PRODUCTO 9 Y ACTIVIDAD 9.1, DEL PLAN OPERATIVO ANUAL 2018, PARA EL DIA 17 DE MAYO DEL 2018, EN HORARIO DE 8:30 A. M. A 3:30 P. M. EN EL SALON MULTIUSO DE LA ESCUELA NACIONAL DE ARTES Y OFICIOS (ENAO), SEGUN OFICIO #116/2018. **TRANSFERIR A LA JUNTA REGIONAL 15, CUENTA NO.0130024139.**</t>
  </si>
  <si>
    <t>PARA CUBRIR PAGO DE VIATICOS Y TRANSPORTE AL PERSONAL DE LA  DIRECCION GENERAL DE EDUCACION SECUNDARIA, QUE DESARROLLARAN MONITOREO A CENTROS EDUCATIVOS QUE REALIZARON MOVILIDAD, SEGUN OFICIO # 155-2018.</t>
  </si>
  <si>
    <t>PAGO VIATICOS Y TRANSPORTE PARA LAS PERSONAS QUE VIAJARAN A VARIAS REGIONALES CON EL PROPOSITO DE REALIZAR ACOMPAÑAMIENTO A COORDINADORES PEDAGOGICOS PARA DAR SEGUIMIENTO Y FORTALECER LA APLICACION DE LA EDUCACION POR COMPETENCIAS, LA VINCULACION EXTERNA Y LA GESTION DE LOS MISMOS SEGUN NORMATIVA VIGENTE, SEGUN OFICIO # 192-2018.</t>
  </si>
  <si>
    <t>PAGO DE TRANSPORTE AL TALLER DE ORIENTACION A DIRECTORES SOBRE INICIO DEL AÑO ESCOLAR EN LA MODALIDAD TECNICO PROFESIONAL, EN FECHA 16Y 18 DE MAYO 2018, EN EL SALON MULTIUSO DE LA ESCUELA NACIONAL DE ARTES Y OFICIOS (ENAO), SEGUN OFICIO#202/2018.</t>
  </si>
  <si>
    <t>PAGO PARA CUBRIR GASTOS DE TRANSPORTE AL PERSONAL DE LA DIRECCION GENERAL DE EDUCACION PRIMARIA, EL  PROPOSITO DE ESTA ACTIVIDAD ES ANALIZAR LOS RESULTADOS DEL NIVEL  PRIMARIO. SEGUN OFICIO #068/2018 Y ANEXOS. "TRANSFERIR A LA CUENTA DE CADA BENEFICIARIO."</t>
  </si>
  <si>
    <t>PAGO DE VIATICOS, TRANSPORTE Y COMBUSTIBLES A LOS TECNICOS DOCENTES NACIONALES QUE MONITOREAN LA FORMACION DE LA RED DE FACILITADORES AMPLIADA DESARROLLADA DEL 16 DE ABRIL AL 04 DE MAYO DEL 2018, EN SEDE DISTRITALES, SEGUN OFICIO # 110/2018.</t>
  </si>
  <si>
    <t>TRANSFERENCIA DE FONDOS POR CONCEPTO DE VIÁTICOS, TRANSPORTE Y COMBUSTIBLE A TÉCNICOS DOCENTES NACIONALES QUE MONITOREARÁN LA FORMACIÓN DE LOS EQUIPOS DE GESTIÓN DE CENTROS EDUCATIVOS DEL NIVEL PRIMARIO, CON GRADO DE SECUNDARIA Y DE LOS CENTROS DE NIVEL SECUNDARIO, DURANTE LOS DÍAS 14 DE MAYO AL 01 DE JUNIO/2018, SEGÚN OFIC. DGEM No.112/2018 Y PRESUPUESTO ANEXO.</t>
  </si>
  <si>
    <t>PAGO PARA CUBRIR GASTOS DE TRANSPORTE AL PERSONAL DOCENTE QUE PARTICIPARA EN EL "IV CONGRESO DE CIENCIAS DE LA NATURALEZA", DEL AREA CURRICULAR DE CIENCIAS DE LA NATURALEZA, QUE SE LLEVARA A CABO DEL 23 AL 24 DE NOVIEMBRE 2017, SEGUN OFICIO # 179/2017 Y ANEXOS.</t>
  </si>
  <si>
    <t>PAGO MEDIANTE TRANSFERENCIA DE LOS RECURSOS ECONOMICOS PARA CUBRIR VIATICOS DE LAS COMISIONES DE SUPERVISORES NACIONALES, TECNICOS REGIONALES Y DISTRITALES, DE PRIMARIA Y DE SUPERVISION, CORRESPONDIENTE A LA APLICACION DE LAS PRUEBAS DIANOSTICA DE 6TO. GRADO DE EDUCACION PRIMARIA Y 3ER. GRADO DE EDUCACION SECUNDARIA, A APLICARSE DESDE EL MES DE ABRIL HASTA EL MES DE MAYO DEL AÑO EN CURSO, SEGUN OFICIO DPN #110/2018.</t>
  </si>
  <si>
    <t>PARA CUBRIR VIATICOS PARA EL PERSONAL QUE ESTUVO REALIZANDO VISITAS EN LOS CENTROS DE SERVICIOS PARA LA VALIDACION DE INFORMACION DE LA REGIONAL 03-AZUA, EL DIA 7 DE MARZO DEL 2018, SEGUN OFICIO #73/2018.</t>
  </si>
  <si>
    <t>PAGO PARA CUBRIR GASTOS DE VIATICOS Y COMBUSTIBLE EN LA "JORNADA DE VISITA DE ADECUACION ASFL DE LA SECTORIAL APROBADA", A SER REALIZADAS DEL 07 AL 24 SE MAYO 20118, SEGUN OFICIO # 161/2018.</t>
  </si>
  <si>
    <t>PAGO DE VIATICOS A CHOFERES Y MILITARES QUE VAN A DISTRIBUIR EN LOS DISTRITOS LOS CUADERNILLOS PARA LA APLICACION DE LAS PRUEBAS DIAGNOTICAS DE 6TO. GRADO DE EDUCACION PRIMARIA Y 3ER GRADO DE EDUCACION SECUNDARIA, DURANTE EL MES DE MAYO 2018, SEGUN OFICIO#135/2018.</t>
  </si>
  <si>
    <t>PARA CUBRIR PAGO DE VIATICOS DE LOS SUPERVISORES NACIONALES JUBILADOS, CORRESP. A LA APLICACION DEL PILOTO DE ERCE (CUARTO ESTUDIO REGIONAL COMPARATIVO Y EXPLICATIVO, LLECE-UNESCO), A APLICARSE EN EL MES DE MAYO 2018, SEGUN OFICIO # 133-18.</t>
  </si>
  <si>
    <t>PAGO VIATICOS A LA COMISION DE SUPERVISORES NACIONALES Y CHOFERES CORRESPONDIENTES A LA APLICACION DEL PILOTO DE ERCE (CUARTO ESTUDIO REGIONAL COMPARATIVO Y EXPLICATIVO, LLECE-UNESCO), SEGUN OFICIO #131/2018 Y ANEXOS. * TRANSFERIR A LA CUENTA DE CADA BENEFICIARIO.*</t>
  </si>
  <si>
    <t>VIÁTICOS Y TRANSPORTE PARA LA REALIZACIÓN DEL ENCUENTRO DE EVALUACIÓN DEL COSTO Y VALORES A LA TARIFA/COLEGIATURA DE LAS INSTITUCIONES EDUCATIVAS PRIVADAS EN LAS DISTINTAS REGIONALES, PARA EL AÑO ESCOLAR 2018-2019, SEGÚN OFIC. DACE No. 56/2018.</t>
  </si>
  <si>
    <t>PARA CUBRIR PAGO DE TRANSPORTE,  PARA EL TALLER DE ORIENTACION A COORDINADORES PEDAGOGICOS SOBRE INICIO DEL AÑO ESCOLAR EN LA MODALIDAD TECN</t>
  </si>
  <si>
    <t>PARA CUBRIR LOS GASTOS DE LA ACTIVIDAD 2.1 DEL POA 2018, IMPLEMENTACION DEL PROGRAMA HABILIDADES PARENTALES, ENFOCADO EN LOS ESTILOS DE CRIANZA, ETAPAS DE DESARROLLO, COMUNICACION GESTION EMOCIONAL, AUTOESTIMA, PREVENCION DE CONDUCTAS DE RIESGO, A SER REALIZADAS DEL 21 DE MAYO AL 15 DE JUNIO 2018, SEGUN OFICIO # 102-18.</t>
  </si>
  <si>
    <t>PARA CUBRIR PAGO DE VIATICOS Y PEAJE, UTILIZADOS EN LA ACTIVIDAD VISITAS A DIFERENTES REGIONALES PARA MONITOREAR LOS PROCESO PEDAGOGICOS DE DIFERENTES CENTROS DE LOS ESPACIOS DE ESPERANZA, REALIZADOS LOS DIAS 23 DE FEBRERO Y 09 DE MARZO, 2018, SEGUN OFICIO # 114-2018.</t>
  </si>
  <si>
    <t>PAGO DE VIATICOS, COMBUSTIBLE Y PEAJE, AL PERSONAL QUE PARTICIPA EN EL TALLER DE INDUCCION A DIRECTORES REGIONALES Y DISTRITALES DE LAS 18 REGIONALES EDUCATIVAS DEL  MINERD, LOS DIAS DEL 22 AL 24 DE MAYO 2018, SEGUN OFICIO#109/2018.</t>
  </si>
  <si>
    <t>TRANSFERENCIA DE FONDOS A LAS REGIONALES SEDES PARA EL TALLER DE INDUCCION DE JORNADA ESCOLAR EXTENDIDA, PARA DIRECTORES REGIONALES Y DISTRITALES: REGIONAL 03 AZUA, REGIONAL 07 SAN FRANCISCO DE MACORIS, REGIONAL 08 SANTIAGO, REGIONAL 12 HIGUEY Y REGIONAL 15 SANTO DOMINGO, A REALIZARCE DURANTE LOS DIAS DEL 22 AL 24 DE MAYO DEL 2018, SEGUN OFICIO PJEE#108/2018.</t>
  </si>
  <si>
    <t>PAGO VIATICOS DEL PERSONAL DE LA UNIDAD MODELO DE LAS NACIONES UNIDADAS, QUE ASISTIRAN A LOS MODELOS REGIONALES 2018, EN LOS MESES DE MAYO, JUNIO Y JULIO/2018. SEGUN OFICIO #13/2018 Y ANEXOS, *TRANSFERIR A LA CUENTA DE CADA BENEFICIARIO.*</t>
  </si>
  <si>
    <t>PAGO PARA CUBRIR GASTOS DE VIATICOS Y TRANSPORTE A LOS TECNICOS DE LA DACE, PARA EL SEGUIMIENTO A LAS INSTITUCIONES EDUCATIVAS PRIVADAS QUE OFERTAN EDUCACION INCLUSIVA, CON EL OBJETO DE VERIFICAR LA IMPLEMENTACION DE LOS AJUSTES CURRICULARES INDIVIDUALIZADOS (ACI) EN EL DESEMPEÑO DOCENTE EN LAS REGIONALES EDUCATIVAS, SEGUN OFICIO #029-2018.</t>
  </si>
  <si>
    <t>PAGO DE TRANSPORTE DE LA ACTIVIDAD ENCUENTRO CON EQUIPO TECNICO NACIONAL DEL NIVEL INICIAL Y PRIMARIO PARA PRESENTAR LA ESTRATEGIA DE FORMACION CONTINUA CENTRADA EN LA ESCUELA, EN FECHA 20 DE MARZO 2018, SEGUN OFICIO#63/2018.</t>
  </si>
  <si>
    <t>CHEQUE #1761</t>
  </si>
  <si>
    <t>PARA CUBRIR PAGO DE COMBUSTIBLE Y PEAJE DE LAS COMISIONES DE TRABAJO DURANTE EL PROCESO DE PREPARACION, RECEPCION, PROCESAMIENTO Y EMISION DE RESULTADOS DE LAS PRUEBAS DIAGNOSTICAS DE 6TO. GRADO DE EDUCACION PRIMARIA Y 3ER. GRADO DE EDUCACION SEGUNDARIA, A APLICARSE DE ABRIL A MAYO 2018, SEGUN OFICIO # 094-18.</t>
  </si>
  <si>
    <t>CHEQUE #1762</t>
  </si>
  <si>
    <t>PAGO PARA TRANSPORTE DE DOCENTES Y TECNICOS DE LAS REGIONALES DE SANTO DOMINGO 10 Y 15 QUIENES PARTICIPARAN EN EL FORO CORRESP. AL DEPARTAMENTO DE EDUCACION ARTISTICA EN LA XXI FERIA DEL LIBRO SANTO DOMINGO 2018, LA CUAL SE CELEBRARA DEL 19 AL 30 DE ABRIL, SEGUN OFICIO # 099/2018.</t>
  </si>
  <si>
    <t>CHEQUE #1764</t>
  </si>
  <si>
    <t>PAGO DE LA FACTURA NCF-11500000014, DE FECHA 03/04/2018, POR SERVICIOS DE ASESORIA PARA LOS EQUIPOS MULTIDICIPLINARIOS QUE LABORAN EN LOS CENTROS DE RECURSOS PARA LA ATENCION A LA DIVERSIDAD (CAD) ABRIL 2018, SEGUN CONTRATO#0777/2015, OFICIO#125/2018..</t>
  </si>
  <si>
    <t>CHEQUE #1765</t>
  </si>
  <si>
    <t>PAGO PARA CUBRIR GASTOS DE LA PARTICIPACION DE LA DIRECCION GENERAL DE EDUCACION SECUNDARIA EN LA XXI FERIA INTERNACIONAL DEL LIBRO SANTO DOMINGO 2018, LA CUAL SE CELEBRARA DEL 19 AL 30 DE ABRIL DEL 2018, SEGUN OFICIO # 067/2018.</t>
  </si>
  <si>
    <t>CHEQUE #1766</t>
  </si>
  <si>
    <t>ALQUILER DE INMUEBLE UBICADO EN LA CALLE  SAN JOSE NO.30, SECTOR HATO NUEVO DE MANOGUAYABO, MUNICIPIO SANTO DOMINGO OESTE, PARA ALOJAR LA ESCUELA NUEVA ESPERANZA, CORRESPONDIENTE A LOS MESES DESDE ,FEBRERO HASTA JULIO  DEL 2017, DEL CONTRATO#968/2016, OFICIO#641/2017.</t>
  </si>
  <si>
    <t>CHEQUE #1767</t>
  </si>
  <si>
    <t>ALQUILER DEL LOCAL QUE ALOJA EL DISTRITO EDUCATIVO 16-07, UBICADO EN LA CALLE DUARTE ESQUINA FRANCISCO A. CAMAÑO DEÑO, MUNICIPIO LA MATA, PROVINCIA SANCHEZ RAMIREZ, CORRESP. A LOS MESES DESDE ENERO HASTA JULIO DEL 2017, SEGUN CONTRATO # 0970/2016, OFICIO # 510/2017.</t>
  </si>
  <si>
    <t>CHEQUE #1768</t>
  </si>
  <si>
    <t>ALQUILER LOCAL QUE ALOJA EL CENTRO EDUCATIVO "JUAN BOSCH", DEL DISTRITO EDUCATIVO 10-03 UBICADO EN LA CALLE No.26, BARRIO PERLA ANTILLANA, SECTOR EL TAMARINDO, MUNICIPIO SANTO DOMINGO ESTE, PROVINCIA SANTO DOMINGO, CORRESP. A LOS MESES DESDE AGOSTO HASTA DICIEMBRE DEL 2016 Y DESDE ENERO HASTA AGOSTO DEL 2017, SEGUN CONTRATO # 0478/2011, OFICIO # 533/2017.</t>
  </si>
  <si>
    <t>CHEQUE #1769</t>
  </si>
  <si>
    <t>ALQUILER DEL LOCAL QUE ALOJA LA ESCUELA FELIZ SOSA, PERTENECIENTE AL DISTRITO EDUCATIVO 14-05, UBICADO EN LA CALLE BULEVAR TURISTICO DEL ATLANTICO No. 20, MUNICIPIO LA TERRENA, PROVINCIA SAMANA, CORRESP. A LOS MESES DESDE SEPTIEMBRE HASTA DICIEMBRE DEL 2016 Y DESDE ENERO HASTA JULIO DEL 2017, A RAZON DE RD$6,000.00 C/MES MAS ITBIS, SEGUN CONTRATO # 0738/2016, OFICIO # 540/2017.</t>
  </si>
  <si>
    <t>CHEQUE #1770</t>
  </si>
  <si>
    <t>REPOSICION FONDO DE CAJA CHICA, ASIGNADO AL VICE MINISTERIO DE SERVICIOS TECNICOS Y PEDAGOGICOS , SEGUN OFICIO #51/2018, RECIBOS 571 HASTA 550 ANEXOS.</t>
  </si>
  <si>
    <t>CHEQUE #1771</t>
  </si>
  <si>
    <t>REPOSICION FONDO DE CAJA CHICA, ASIGNADO A LA DIRECCION DE ACREDITACION Y TITULACION DE ESTUDIOS, SEGUN OFICIO #488/2018, RECIBOS 131 HASTA 167 ANEXOS.</t>
  </si>
  <si>
    <t>CHEQUE #1772</t>
  </si>
  <si>
    <t>PAGO DE LOS GASTOS DE LA PARTICIPACION  DE LA DIRECCION GENERAL DE EDUCACION INICIAL, EN LA XXI FERIA INTERNACIONAL DEL LIBRO SANTO DOMINGO 2018, EN FECHA DEL 19 AL 30 DE ABRIL 2018, SEGUN OFICIO#84/2018.</t>
  </si>
  <si>
    <t>CHEQUE #1773</t>
  </si>
  <si>
    <t>APORTE PARA LA CELEBRACIÓN DE UNA EUCARISTÍA, CON HONOR AL DÍA DEL MAESTRO 2018,, QUE SE LLEVARA A CABO EL DÍA 29 DE JUNIO/2018, SEGÚN OFIC. DGC No. 140/2018.</t>
  </si>
  <si>
    <t>CHEQUE #1774</t>
  </si>
  <si>
    <t>REPOSICION FONDO DE CAJA CHICA, ASIGNADO  A LA DIRECCION GENERAL DE EDUCACION INICIAL, SEGUN OFICIO #116/2018, RECIBOS 1880 HASTA 1932 ANEXOS</t>
  </si>
  <si>
    <t>CHEQUE #1775</t>
  </si>
  <si>
    <t>REPOSICION FONDO DE CAJA CHICA, ASIGNADO A LA DIRECCION GENERAL DE CURRICULO, SEGUN OFICIO #61/2018, RECIBOS 577 HASTA 616 ANEXOS.</t>
  </si>
  <si>
    <t>CHEQUE #1776</t>
  </si>
  <si>
    <t>REPOSICION FONDO LIQUIDABLE,  ASIGNADO A LA DIRECCION DE MEDIOS EDUCATIVOS, SEGUN OFICIO #154/2018, RECIBOS 256 HASTA 293 ANEXOS.</t>
  </si>
  <si>
    <t>CHEQUE #1777</t>
  </si>
  <si>
    <t>REPOSICION FONDO DE CAJA CHICA, ASIGNADO A LA DIRECCION DE ORIENTACION Y PSICOLOGIA, SEGUN OFICIO #81/2018, RECIBOS 628 HASTA  649 y 651 HASTA 670  ANEXOS.</t>
  </si>
  <si>
    <t>CHEQUE #1778</t>
  </si>
  <si>
    <t>REPOSICION FONDO ROTATORIO, ASIGNADO AL VICEMINISTERIO DE ACREDITACION Y CERTIFICACION DOCENTES. SEGUN OFICIO #017/2018, RECIBOS 113 AL 181 ANEXOS.</t>
  </si>
  <si>
    <t>CHEQUE #1779</t>
  </si>
  <si>
    <t>PAGO  POR LOS SERVICIOS  COMO ASESORA PARA LOS EQUIPOS MULTIDICIPLINARIOS QUE LABORAN EN LOS CENTROS DE RECURSOS PARA LA ATENCION A LA DIVERSIDAD CAD, DE LA DIRECCION DE EDUCACION ESPECIAL, SEGUN  CONTRATO#777/2015, FACTURA NCF11500000005, DE FECHA 09 DE MAYO 2015, OFICIO#181/2017.</t>
  </si>
  <si>
    <t>CHEQUE #1780</t>
  </si>
  <si>
    <t>PAGO DE LA FACTURA NCF:11500000006 DE FECHA 30/01/2017, POR LOS SERVICIOS DE ASESORA PARA LOS EQUIPOS MULTIDISCIPLINARIOS QUE LABORAN EN LOS CENTROS DE RECURSOS PAR LA ATENCION A LA DIVERSIDAD (CAD) DE LA DIRECCION DE EDUCACION ESPECIAL, CORRESP. A LOS MESES DE NOVIEMBRE Y DICIEMBRE 2016 Y ENERO Y FEBRERO 2017, SEGUN CONTRATO # 0777/2015, OFICIO # 042/2017.</t>
  </si>
  <si>
    <t>CHEQUE #1781</t>
  </si>
  <si>
    <t>PAGO DE LA FACTURA NCF-11500000003, DE FECHA 03 DE MARZO DEL 2017, POR LOS SERVICIOS DE ASESORIA PAR LOS EQUIPOS MULTIDISCIPLINARIOS QUE LABORAN EN LOS CENTROS DE RECURSO PARA LA ATENCION A LA DIVERSIDAD, SEGUN CONTRATO# 777/2015, OFICIO#106/2017.</t>
  </si>
  <si>
    <t>CHEQUE #1782</t>
  </si>
  <si>
    <t>PAGO CON LA FINALIDAD DE SER UTILIZADO PARA LLEVAR A CABO EL PROCESO DE VALIDACION DEL DOCUMENTO "ORIRNTACIONES A LAS FAMILIAS PARA COMPRENDER EL CURRICULO" CON LOS REPRESENTANTES DE LAS ASOCIACIONES DE PADRES, MADRES, TUTORES Y AMIGOS DE LA ESCUELA (APMAE) DEL EJE SUR, EVENTO EN CUAL CONTAREMOS CON LA PRESENCIA DEL MINISTRO DE EDUCACION, SEGUN OFICIO # 0237/2018. **SUJETO A LIQUIDACION**</t>
  </si>
  <si>
    <t>COMISION MANEJO BANCARIO</t>
  </si>
  <si>
    <t xml:space="preserve">COMISION BANCO CENTRAL 0.15% SEGÚN ESTADO BANCARIO </t>
  </si>
  <si>
    <t>COMISION POR MANEJO CUENTA</t>
  </si>
  <si>
    <t>Totales</t>
  </si>
  <si>
    <t>PREPARADO POR:</t>
  </si>
  <si>
    <t>AUTORIZADO POR:</t>
  </si>
  <si>
    <t>PEDRO RAFAEL GARCIA DURAN</t>
  </si>
  <si>
    <t>RAFAEL ESTEBAN MARTINEZ ESTRELLA</t>
  </si>
  <si>
    <t>Contador Dirección General de Contabilidad</t>
  </si>
  <si>
    <t>Director Dirección General de Contabilidad</t>
  </si>
  <si>
    <t>“Año del Fomento de las Exportaciones”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</si>
</sst>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P_t_s_-;\-* #,##0.00\ _P_t_s_-;_-* &quot;-&quot;??\ _P_t_s_-;_-@_-"/>
    <numFmt numFmtId="165" formatCode="dd/mm/yyyy;@"/>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b/>
      <sz val="11"/>
      <color theme="1"/>
      <name val="Arial Narrow"/>
      <family val="2"/>
    </font>
    <font>
      <sz val="9"/>
      <name val="Calibri"/>
      <family val="2"/>
      <scheme val="minor"/>
    </font>
    <font>
      <sz val="10"/>
      <name val="Arial"/>
      <family val="2"/>
    </font>
    <font>
      <b/>
      <sz val="9"/>
      <name val="Calibri"/>
      <family val="2"/>
      <scheme val="minor"/>
    </font>
    <font>
      <sz val="9"/>
      <color theme="1"/>
      <name val="Calibri"/>
      <family val="2"/>
      <scheme val="minor"/>
    </font>
    <font>
      <b/>
      <sz val="12"/>
      <color theme="1"/>
      <name val="Arial Narrow"/>
      <family val="2"/>
    </font>
    <font>
      <b/>
      <sz val="12"/>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6" fillId="0" borderId="0" applyFont="0" applyFill="0" applyBorder="0" applyAlignment="0" applyProtection="0"/>
    <xf numFmtId="0" fontId="1" fillId="0" borderId="0"/>
  </cellStyleXfs>
  <cellXfs count="48">
    <xf numFmtId="0" fontId="0" fillId="0" borderId="0" xfId="0"/>
    <xf numFmtId="0" fontId="3" fillId="0" borderId="0" xfId="0" applyFont="1" applyAlignment="1"/>
    <xf numFmtId="0" fontId="4" fillId="2" borderId="0" xfId="0" applyFont="1" applyFill="1" applyAlignment="1"/>
    <xf numFmtId="0" fontId="4" fillId="3" borderId="7" xfId="0" applyFont="1" applyFill="1" applyBorder="1" applyAlignment="1">
      <alignment horizontal="center" vertical="center" wrapText="1"/>
    </xf>
    <xf numFmtId="0" fontId="5" fillId="2" borderId="7" xfId="0" applyFont="1" applyFill="1" applyBorder="1"/>
    <xf numFmtId="164" fontId="5" fillId="2" borderId="7" xfId="1" applyFont="1" applyFill="1" applyBorder="1" applyAlignment="1">
      <alignment horizontal="center" vertical="center"/>
    </xf>
    <xf numFmtId="4" fontId="7" fillId="2" borderId="7" xfId="2" applyNumberFormat="1" applyFont="1" applyFill="1" applyBorder="1" applyAlignment="1">
      <alignment horizontal="center" vertical="center"/>
    </xf>
    <xf numFmtId="14" fontId="5" fillId="2" borderId="7" xfId="0" applyNumberFormat="1" applyFont="1" applyFill="1" applyBorder="1" applyAlignment="1">
      <alignment horizontal="center" vertical="center"/>
    </xf>
    <xf numFmtId="0" fontId="8" fillId="0" borderId="7" xfId="2" applyNumberFormat="1" applyFont="1" applyBorder="1" applyAlignment="1">
      <alignment horizontal="center"/>
    </xf>
    <xf numFmtId="49" fontId="8" fillId="0" borderId="7" xfId="2" applyNumberFormat="1" applyFont="1" applyBorder="1" applyAlignment="1">
      <alignment horizontal="left" wrapText="1"/>
    </xf>
    <xf numFmtId="4" fontId="5" fillId="2" borderId="7" xfId="2" applyNumberFormat="1" applyFont="1" applyFill="1" applyBorder="1" applyAlignment="1">
      <alignment horizontal="center" vertical="center"/>
    </xf>
    <xf numFmtId="14" fontId="0" fillId="0" borderId="0" xfId="0" applyNumberFormat="1" applyAlignment="1">
      <alignment horizontal="left"/>
    </xf>
    <xf numFmtId="14" fontId="1" fillId="0" borderId="0" xfId="2" applyNumberFormat="1"/>
    <xf numFmtId="14" fontId="8" fillId="0" borderId="7" xfId="2" applyNumberFormat="1" applyFont="1" applyBorder="1" applyAlignment="1">
      <alignment horizontal="center" vertical="center"/>
    </xf>
    <xf numFmtId="49" fontId="5" fillId="2" borderId="7" xfId="0" applyNumberFormat="1" applyFont="1" applyFill="1" applyBorder="1" applyAlignment="1">
      <alignment horizontal="center" vertical="center"/>
    </xf>
    <xf numFmtId="0" fontId="8" fillId="0" borderId="7" xfId="2" applyFont="1" applyBorder="1" applyAlignment="1">
      <alignment horizontal="left" wrapText="1"/>
    </xf>
    <xf numFmtId="14" fontId="1" fillId="0" borderId="0" xfId="2" applyNumberFormat="1" applyAlignment="1">
      <alignment horizontal="left"/>
    </xf>
    <xf numFmtId="165" fontId="8" fillId="0" borderId="7" xfId="2" applyNumberFormat="1" applyFont="1" applyBorder="1" applyAlignment="1">
      <alignment horizontal="center" vertical="center"/>
    </xf>
    <xf numFmtId="0" fontId="8" fillId="0" borderId="7" xfId="2" applyFont="1" applyBorder="1" applyAlignment="1">
      <alignment horizontal="center" vertical="center"/>
    </xf>
    <xf numFmtId="0" fontId="8" fillId="0" borderId="7" xfId="2" applyFont="1" applyBorder="1" applyAlignment="1">
      <alignment wrapText="1"/>
    </xf>
    <xf numFmtId="0" fontId="8" fillId="0" borderId="7" xfId="2" applyFont="1" applyFill="1" applyBorder="1" applyAlignment="1">
      <alignment horizontal="center" vertical="center"/>
    </xf>
    <xf numFmtId="0" fontId="8" fillId="0" borderId="7" xfId="0" applyFont="1" applyBorder="1" applyAlignment="1">
      <alignment wrapText="1"/>
    </xf>
    <xf numFmtId="14" fontId="8" fillId="0" borderId="7" xfId="2" applyNumberFormat="1" applyFont="1" applyBorder="1" applyAlignment="1">
      <alignment horizontal="center" vertical="center" wrapText="1"/>
    </xf>
    <xf numFmtId="0" fontId="5" fillId="2" borderId="7" xfId="0" applyFont="1" applyFill="1" applyBorder="1" applyAlignment="1">
      <alignment horizontal="left" vertical="center"/>
    </xf>
    <xf numFmtId="0" fontId="5" fillId="2" borderId="7" xfId="0" applyFont="1" applyFill="1" applyBorder="1" applyAlignment="1">
      <alignment wrapText="1"/>
    </xf>
    <xf numFmtId="0" fontId="5" fillId="2" borderId="7" xfId="0" applyFont="1" applyFill="1" applyBorder="1" applyAlignment="1">
      <alignment horizontal="left"/>
    </xf>
    <xf numFmtId="0" fontId="10" fillId="3" borderId="7" xfId="0" applyFont="1" applyFill="1" applyBorder="1"/>
    <xf numFmtId="4" fontId="10" fillId="3" borderId="7" xfId="2" applyNumberFormat="1" applyFont="1" applyFill="1" applyBorder="1" applyAlignment="1">
      <alignment horizontal="center" vertical="center"/>
    </xf>
    <xf numFmtId="0" fontId="11" fillId="0" borderId="0" xfId="0" applyFont="1"/>
    <xf numFmtId="0" fontId="12" fillId="0" borderId="0" xfId="0" applyFont="1"/>
    <xf numFmtId="0" fontId="2" fillId="0" borderId="0" xfId="0" applyFont="1"/>
    <xf numFmtId="0" fontId="0" fillId="0" borderId="0" xfId="0" applyFont="1" applyAlignment="1">
      <alignment horizontal="left"/>
    </xf>
    <xf numFmtId="0" fontId="9" fillId="3" borderId="3"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4" fillId="2" borderId="0" xfId="0" applyFont="1" applyFill="1" applyAlignment="1">
      <alignment horizontal="center"/>
    </xf>
    <xf numFmtId="0" fontId="2" fillId="0" borderId="1" xfId="0" applyFont="1" applyBorder="1" applyAlignment="1">
      <alignment horizontal="center"/>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3">
    <cellStyle name="Millares 177" xfId="1"/>
    <cellStyle name="Normal" xfId="0" builtinId="0"/>
    <cellStyle name="Normal 10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1533525</xdr:colOff>
      <xdr:row>0</xdr:row>
      <xdr:rowOff>0</xdr:rowOff>
    </xdr:from>
    <xdr:to>
      <xdr:col>5</xdr:col>
      <xdr:colOff>8866</xdr:colOff>
      <xdr:row>5</xdr:row>
      <xdr:rowOff>127500</xdr:rowOff>
    </xdr:to>
    <xdr:pic>
      <xdr:nvPicPr>
        <xdr:cNvPr id="2"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0"/>
          <a:ext cx="3952216"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7:I144"/>
  <sheetViews>
    <sheetView tabSelected="1" workbookViewId="0">
      <selection activeCell="A7" sqref="A7:XFD7"/>
    </sheetView>
  </sheetViews>
  <sheetFormatPr baseColWidth="10" defaultRowHeight="15" x14ac:dyDescent="0.25"/>
  <cols>
    <col min="1" max="1" width="1.7109375" customWidth="1"/>
    <col min="2" max="2" width="11.28515625" customWidth="1"/>
    <col min="3" max="3" width="27.140625" customWidth="1"/>
    <col min="4" max="4" width="40.42578125" bestFit="1" customWidth="1"/>
    <col min="5" max="5" width="14.5703125" customWidth="1"/>
    <col min="6" max="6" width="17.28515625" customWidth="1"/>
    <col min="7" max="7" width="17.7109375" customWidth="1"/>
  </cols>
  <sheetData>
    <row r="7" spans="1:9" x14ac:dyDescent="0.25">
      <c r="B7" s="35" t="s">
        <v>200</v>
      </c>
      <c r="C7" s="35"/>
      <c r="D7" s="35"/>
      <c r="E7" s="35"/>
      <c r="F7" s="35"/>
      <c r="G7" s="35"/>
      <c r="H7" s="1"/>
    </row>
    <row r="8" spans="1:9" ht="16.5" x14ac:dyDescent="0.3">
      <c r="B8" s="36" t="s">
        <v>0</v>
      </c>
      <c r="C8" s="36"/>
      <c r="D8" s="36"/>
      <c r="E8" s="36"/>
      <c r="F8" s="36"/>
      <c r="G8" s="36"/>
    </row>
    <row r="9" spans="1:9" ht="16.5" x14ac:dyDescent="0.3">
      <c r="B9" s="37" t="s">
        <v>1</v>
      </c>
      <c r="C9" s="37"/>
      <c r="D9" s="37"/>
      <c r="E9" s="37"/>
      <c r="F9" s="37"/>
      <c r="G9" s="37"/>
      <c r="H9" s="2"/>
    </row>
    <row r="10" spans="1:9" x14ac:dyDescent="0.25">
      <c r="B10" s="38" t="s">
        <v>2</v>
      </c>
      <c r="C10" s="38"/>
      <c r="D10" s="38"/>
      <c r="E10" s="38"/>
      <c r="F10" s="38"/>
      <c r="G10" s="38"/>
    </row>
    <row r="11" spans="1:9" ht="16.5" x14ac:dyDescent="0.25">
      <c r="A11" s="39"/>
      <c r="B11" s="42" t="s">
        <v>3</v>
      </c>
      <c r="C11" s="43"/>
      <c r="D11" s="43"/>
      <c r="E11" s="43"/>
      <c r="F11" s="43"/>
      <c r="G11" s="44"/>
    </row>
    <row r="12" spans="1:9" ht="16.5" x14ac:dyDescent="0.25">
      <c r="A12" s="40"/>
      <c r="B12" s="45"/>
      <c r="C12" s="46"/>
      <c r="D12" s="47"/>
      <c r="E12" s="45" t="s">
        <v>4</v>
      </c>
      <c r="F12" s="47"/>
      <c r="G12" s="3"/>
    </row>
    <row r="13" spans="1:9" ht="16.5" x14ac:dyDescent="0.25">
      <c r="A13" s="41"/>
      <c r="B13" s="3" t="s">
        <v>5</v>
      </c>
      <c r="C13" s="3" t="s">
        <v>6</v>
      </c>
      <c r="D13" s="3" t="s">
        <v>7</v>
      </c>
      <c r="E13" s="3" t="s">
        <v>8</v>
      </c>
      <c r="F13" s="3" t="s">
        <v>9</v>
      </c>
      <c r="G13" s="3" t="s">
        <v>10</v>
      </c>
    </row>
    <row r="14" spans="1:9" x14ac:dyDescent="0.25">
      <c r="A14" s="4"/>
      <c r="B14" s="4"/>
      <c r="C14" s="4"/>
      <c r="D14" s="4"/>
      <c r="E14" s="5"/>
      <c r="F14" s="5"/>
      <c r="G14" s="6">
        <v>49943515.990000002</v>
      </c>
    </row>
    <row r="15" spans="1:9" ht="24.75" x14ac:dyDescent="0.25">
      <c r="A15" s="4"/>
      <c r="B15" s="7">
        <v>43221</v>
      </c>
      <c r="C15" s="8" t="s">
        <v>11</v>
      </c>
      <c r="D15" s="9" t="s">
        <v>12</v>
      </c>
      <c r="E15" s="10">
        <v>13500</v>
      </c>
      <c r="F15" s="10"/>
      <c r="G15" s="10">
        <f>+G14+E15-F15</f>
        <v>49957015.990000002</v>
      </c>
      <c r="I15" s="11"/>
    </row>
    <row r="16" spans="1:9" ht="24.75" x14ac:dyDescent="0.25">
      <c r="A16" s="4"/>
      <c r="B16" s="7">
        <v>43221</v>
      </c>
      <c r="C16" s="8" t="s">
        <v>13</v>
      </c>
      <c r="D16" s="9" t="s">
        <v>14</v>
      </c>
      <c r="E16" s="10">
        <v>13500</v>
      </c>
      <c r="F16" s="10"/>
      <c r="G16" s="10">
        <f t="shared" ref="G16:G79" si="0">+G15+E16-F16</f>
        <v>49970515.990000002</v>
      </c>
      <c r="I16" s="12"/>
    </row>
    <row r="17" spans="1:9" ht="24.75" x14ac:dyDescent="0.25">
      <c r="A17" s="4"/>
      <c r="B17" s="7">
        <v>43221</v>
      </c>
      <c r="C17" s="8" t="s">
        <v>15</v>
      </c>
      <c r="D17" s="9" t="s">
        <v>16</v>
      </c>
      <c r="E17" s="10">
        <v>13500</v>
      </c>
      <c r="F17" s="10"/>
      <c r="G17" s="10">
        <f t="shared" si="0"/>
        <v>49984015.990000002</v>
      </c>
      <c r="I17" s="12"/>
    </row>
    <row r="18" spans="1:9" ht="24.75" x14ac:dyDescent="0.25">
      <c r="A18" s="4"/>
      <c r="B18" s="7">
        <v>43221</v>
      </c>
      <c r="C18" s="8" t="s">
        <v>17</v>
      </c>
      <c r="D18" s="9" t="s">
        <v>18</v>
      </c>
      <c r="E18" s="10">
        <v>13500</v>
      </c>
      <c r="F18" s="10"/>
      <c r="G18" s="10">
        <f t="shared" si="0"/>
        <v>49997515.990000002</v>
      </c>
      <c r="I18" s="12"/>
    </row>
    <row r="19" spans="1:9" ht="24.75" x14ac:dyDescent="0.25">
      <c r="A19" s="4"/>
      <c r="B19" s="7">
        <v>43221</v>
      </c>
      <c r="C19" s="8" t="s">
        <v>19</v>
      </c>
      <c r="D19" s="9" t="s">
        <v>20</v>
      </c>
      <c r="E19" s="10">
        <v>13500</v>
      </c>
      <c r="F19" s="10"/>
      <c r="G19" s="10">
        <f t="shared" si="0"/>
        <v>50011015.990000002</v>
      </c>
      <c r="I19" s="12"/>
    </row>
    <row r="20" spans="1:9" ht="24.75" x14ac:dyDescent="0.25">
      <c r="A20" s="4"/>
      <c r="B20" s="7">
        <v>43221</v>
      </c>
      <c r="C20" s="8" t="s">
        <v>21</v>
      </c>
      <c r="D20" s="9" t="s">
        <v>22</v>
      </c>
      <c r="E20" s="10">
        <v>13500</v>
      </c>
      <c r="F20" s="10"/>
      <c r="G20" s="10">
        <f t="shared" si="0"/>
        <v>50024515.990000002</v>
      </c>
      <c r="I20" s="12"/>
    </row>
    <row r="21" spans="1:9" ht="24.75" x14ac:dyDescent="0.25">
      <c r="A21" s="4"/>
      <c r="B21" s="7">
        <v>43221</v>
      </c>
      <c r="C21" s="8" t="s">
        <v>23</v>
      </c>
      <c r="D21" s="9" t="s">
        <v>24</v>
      </c>
      <c r="E21" s="10">
        <v>13500</v>
      </c>
      <c r="F21" s="10"/>
      <c r="G21" s="10">
        <f t="shared" si="0"/>
        <v>50038015.990000002</v>
      </c>
      <c r="I21" s="12"/>
    </row>
    <row r="22" spans="1:9" ht="24.75" x14ac:dyDescent="0.25">
      <c r="A22" s="4"/>
      <c r="B22" s="7">
        <v>43221</v>
      </c>
      <c r="C22" s="8" t="s">
        <v>25</v>
      </c>
      <c r="D22" s="9" t="s">
        <v>26</v>
      </c>
      <c r="E22" s="10">
        <v>13500</v>
      </c>
      <c r="F22" s="10"/>
      <c r="G22" s="10">
        <f t="shared" si="0"/>
        <v>50051515.990000002</v>
      </c>
      <c r="I22" s="12"/>
    </row>
    <row r="23" spans="1:9" ht="24.75" x14ac:dyDescent="0.25">
      <c r="A23" s="4"/>
      <c r="B23" s="7">
        <v>43221</v>
      </c>
      <c r="C23" s="8" t="s">
        <v>27</v>
      </c>
      <c r="D23" s="9" t="s">
        <v>28</v>
      </c>
      <c r="E23" s="10">
        <v>13500</v>
      </c>
      <c r="F23" s="10"/>
      <c r="G23" s="10">
        <f t="shared" si="0"/>
        <v>50065015.990000002</v>
      </c>
      <c r="I23" s="12"/>
    </row>
    <row r="24" spans="1:9" ht="24.75" x14ac:dyDescent="0.25">
      <c r="A24" s="4"/>
      <c r="B24" s="7">
        <v>43221</v>
      </c>
      <c r="C24" s="8" t="s">
        <v>29</v>
      </c>
      <c r="D24" s="9" t="s">
        <v>30</v>
      </c>
      <c r="E24" s="10">
        <v>13500</v>
      </c>
      <c r="F24" s="10"/>
      <c r="G24" s="10">
        <f t="shared" si="0"/>
        <v>50078515.990000002</v>
      </c>
      <c r="I24" s="12"/>
    </row>
    <row r="25" spans="1:9" ht="24.75" x14ac:dyDescent="0.25">
      <c r="A25" s="4"/>
      <c r="B25" s="7">
        <v>43221</v>
      </c>
      <c r="C25" s="8" t="s">
        <v>31</v>
      </c>
      <c r="D25" s="9" t="s">
        <v>32</v>
      </c>
      <c r="E25" s="10">
        <v>13500</v>
      </c>
      <c r="F25" s="10"/>
      <c r="G25" s="10">
        <f t="shared" si="0"/>
        <v>50092015.990000002</v>
      </c>
      <c r="I25" s="12"/>
    </row>
    <row r="26" spans="1:9" ht="24.75" x14ac:dyDescent="0.25">
      <c r="A26" s="4"/>
      <c r="B26" s="7">
        <v>43229</v>
      </c>
      <c r="C26" s="8" t="s">
        <v>33</v>
      </c>
      <c r="D26" s="9" t="s">
        <v>34</v>
      </c>
      <c r="E26" s="10">
        <v>13500</v>
      </c>
      <c r="F26" s="10"/>
      <c r="G26" s="10">
        <f t="shared" si="0"/>
        <v>50105515.990000002</v>
      </c>
      <c r="I26" s="12"/>
    </row>
    <row r="27" spans="1:9" ht="24.75" x14ac:dyDescent="0.25">
      <c r="A27" s="4"/>
      <c r="B27" s="7">
        <v>43229</v>
      </c>
      <c r="C27" s="8" t="s">
        <v>35</v>
      </c>
      <c r="D27" s="9" t="s">
        <v>36</v>
      </c>
      <c r="E27" s="10">
        <v>13500</v>
      </c>
      <c r="F27" s="10"/>
      <c r="G27" s="10">
        <f t="shared" si="0"/>
        <v>50119015.990000002</v>
      </c>
      <c r="I27" s="12"/>
    </row>
    <row r="28" spans="1:9" ht="24.75" x14ac:dyDescent="0.25">
      <c r="A28" s="4"/>
      <c r="B28" s="7">
        <v>43229</v>
      </c>
      <c r="C28" s="8" t="s">
        <v>37</v>
      </c>
      <c r="D28" s="9" t="s">
        <v>38</v>
      </c>
      <c r="E28" s="10">
        <v>13500</v>
      </c>
      <c r="F28" s="10"/>
      <c r="G28" s="10">
        <f t="shared" si="0"/>
        <v>50132515.990000002</v>
      </c>
      <c r="I28" s="12"/>
    </row>
    <row r="29" spans="1:9" ht="24.75" x14ac:dyDescent="0.25">
      <c r="A29" s="4"/>
      <c r="B29" s="7">
        <v>43229</v>
      </c>
      <c r="C29" s="8" t="s">
        <v>39</v>
      </c>
      <c r="D29" s="9" t="s">
        <v>40</v>
      </c>
      <c r="E29" s="10">
        <v>13500</v>
      </c>
      <c r="F29" s="10"/>
      <c r="G29" s="10">
        <f t="shared" si="0"/>
        <v>50146015.990000002</v>
      </c>
      <c r="I29" s="12"/>
    </row>
    <row r="30" spans="1:9" ht="24.75" x14ac:dyDescent="0.25">
      <c r="A30" s="4"/>
      <c r="B30" s="7">
        <v>43229</v>
      </c>
      <c r="C30" s="8" t="s">
        <v>41</v>
      </c>
      <c r="D30" s="9" t="s">
        <v>42</v>
      </c>
      <c r="E30" s="10">
        <v>13500</v>
      </c>
      <c r="F30" s="10"/>
      <c r="G30" s="10">
        <f t="shared" si="0"/>
        <v>50159515.990000002</v>
      </c>
      <c r="I30" s="12"/>
    </row>
    <row r="31" spans="1:9" ht="24.75" x14ac:dyDescent="0.25">
      <c r="A31" s="4"/>
      <c r="B31" s="7">
        <v>43229</v>
      </c>
      <c r="C31" s="8" t="s">
        <v>43</v>
      </c>
      <c r="D31" s="9" t="s">
        <v>44</v>
      </c>
      <c r="E31" s="10">
        <v>13500</v>
      </c>
      <c r="F31" s="10"/>
      <c r="G31" s="10">
        <f t="shared" si="0"/>
        <v>50173015.990000002</v>
      </c>
      <c r="I31" s="12"/>
    </row>
    <row r="32" spans="1:9" ht="24.75" x14ac:dyDescent="0.25">
      <c r="A32" s="4"/>
      <c r="B32" s="7">
        <v>43229</v>
      </c>
      <c r="C32" s="8" t="s">
        <v>45</v>
      </c>
      <c r="D32" s="9" t="s">
        <v>46</v>
      </c>
      <c r="E32" s="10">
        <v>13500</v>
      </c>
      <c r="F32" s="10"/>
      <c r="G32" s="10">
        <f t="shared" si="0"/>
        <v>50186515.990000002</v>
      </c>
      <c r="I32" s="12"/>
    </row>
    <row r="33" spans="1:9" ht="24.75" x14ac:dyDescent="0.25">
      <c r="A33" s="4"/>
      <c r="B33" s="7">
        <v>43229</v>
      </c>
      <c r="C33" s="8" t="s">
        <v>47</v>
      </c>
      <c r="D33" s="9" t="s">
        <v>48</v>
      </c>
      <c r="E33" s="10">
        <v>13500</v>
      </c>
      <c r="F33" s="10"/>
      <c r="G33" s="10">
        <f t="shared" si="0"/>
        <v>50200015.990000002</v>
      </c>
      <c r="I33" s="12"/>
    </row>
    <row r="34" spans="1:9" ht="24.75" x14ac:dyDescent="0.25">
      <c r="A34" s="4"/>
      <c r="B34" s="7">
        <v>43229</v>
      </c>
      <c r="C34" s="8" t="s">
        <v>49</v>
      </c>
      <c r="D34" s="9" t="s">
        <v>50</v>
      </c>
      <c r="E34" s="10">
        <v>13500</v>
      </c>
      <c r="F34" s="10"/>
      <c r="G34" s="10">
        <f t="shared" si="0"/>
        <v>50213515.990000002</v>
      </c>
      <c r="I34" s="12"/>
    </row>
    <row r="35" spans="1:9" ht="24.75" x14ac:dyDescent="0.25">
      <c r="A35" s="4"/>
      <c r="B35" s="7">
        <v>43233</v>
      </c>
      <c r="C35" s="8" t="s">
        <v>51</v>
      </c>
      <c r="D35" s="9" t="s">
        <v>52</v>
      </c>
      <c r="E35" s="10">
        <v>13500</v>
      </c>
      <c r="F35" s="10"/>
      <c r="G35" s="10">
        <f t="shared" si="0"/>
        <v>50227015.990000002</v>
      </c>
      <c r="I35" s="12"/>
    </row>
    <row r="36" spans="1:9" ht="24.75" x14ac:dyDescent="0.25">
      <c r="A36" s="4"/>
      <c r="B36" s="7">
        <v>43233</v>
      </c>
      <c r="C36" s="8" t="s">
        <v>53</v>
      </c>
      <c r="D36" s="9" t="s">
        <v>54</v>
      </c>
      <c r="E36" s="10">
        <v>13500</v>
      </c>
      <c r="F36" s="10"/>
      <c r="G36" s="10">
        <f t="shared" si="0"/>
        <v>50240515.990000002</v>
      </c>
      <c r="I36" s="12"/>
    </row>
    <row r="37" spans="1:9" ht="24.75" x14ac:dyDescent="0.25">
      <c r="A37" s="4"/>
      <c r="B37" s="7">
        <v>43233</v>
      </c>
      <c r="C37" s="8" t="s">
        <v>55</v>
      </c>
      <c r="D37" s="9" t="s">
        <v>56</v>
      </c>
      <c r="E37" s="10">
        <v>13500</v>
      </c>
      <c r="F37" s="10"/>
      <c r="G37" s="10">
        <f t="shared" si="0"/>
        <v>50254015.990000002</v>
      </c>
      <c r="I37" s="12"/>
    </row>
    <row r="38" spans="1:9" x14ac:dyDescent="0.25">
      <c r="A38" s="4"/>
      <c r="B38" s="7">
        <v>43233</v>
      </c>
      <c r="C38" s="8" t="s">
        <v>57</v>
      </c>
      <c r="D38" s="9" t="s">
        <v>58</v>
      </c>
      <c r="E38" s="10">
        <v>63000</v>
      </c>
      <c r="F38" s="10"/>
      <c r="G38" s="10">
        <f t="shared" si="0"/>
        <v>50317015.990000002</v>
      </c>
      <c r="I38" s="12"/>
    </row>
    <row r="39" spans="1:9" x14ac:dyDescent="0.25">
      <c r="A39" s="4"/>
      <c r="B39" s="7">
        <v>43233</v>
      </c>
      <c r="C39" s="8" t="s">
        <v>59</v>
      </c>
      <c r="D39" s="9" t="s">
        <v>60</v>
      </c>
      <c r="E39" s="10">
        <v>31500</v>
      </c>
      <c r="F39" s="10"/>
      <c r="G39" s="10">
        <f t="shared" si="0"/>
        <v>50348515.990000002</v>
      </c>
      <c r="I39" s="12"/>
    </row>
    <row r="40" spans="1:9" x14ac:dyDescent="0.25">
      <c r="A40" s="4"/>
      <c r="B40" s="7">
        <v>43233</v>
      </c>
      <c r="C40" s="8" t="s">
        <v>61</v>
      </c>
      <c r="D40" s="9" t="s">
        <v>62</v>
      </c>
      <c r="E40" s="10">
        <v>31500</v>
      </c>
      <c r="F40" s="10"/>
      <c r="G40" s="10">
        <f t="shared" si="0"/>
        <v>50380015.990000002</v>
      </c>
      <c r="I40" s="12"/>
    </row>
    <row r="41" spans="1:9" ht="24.75" x14ac:dyDescent="0.25">
      <c r="A41" s="4"/>
      <c r="B41" s="7">
        <v>43233</v>
      </c>
      <c r="C41" s="8" t="s">
        <v>63</v>
      </c>
      <c r="D41" s="9" t="s">
        <v>64</v>
      </c>
      <c r="E41" s="10">
        <v>31500</v>
      </c>
      <c r="F41" s="10"/>
      <c r="G41" s="10">
        <f t="shared" si="0"/>
        <v>50411515.990000002</v>
      </c>
      <c r="I41" s="12"/>
    </row>
    <row r="42" spans="1:9" x14ac:dyDescent="0.25">
      <c r="A42" s="4"/>
      <c r="B42" s="7">
        <v>43237</v>
      </c>
      <c r="C42" s="8" t="s">
        <v>65</v>
      </c>
      <c r="D42" s="9" t="s">
        <v>66</v>
      </c>
      <c r="E42" s="10">
        <v>31500</v>
      </c>
      <c r="F42" s="10"/>
      <c r="G42" s="10">
        <f t="shared" si="0"/>
        <v>50443015.990000002</v>
      </c>
      <c r="I42" s="12"/>
    </row>
    <row r="43" spans="1:9" ht="24.75" x14ac:dyDescent="0.25">
      <c r="A43" s="4"/>
      <c r="B43" s="7">
        <v>43237</v>
      </c>
      <c r="C43" s="8" t="s">
        <v>67</v>
      </c>
      <c r="D43" s="9" t="s">
        <v>68</v>
      </c>
      <c r="E43" s="10">
        <v>31500</v>
      </c>
      <c r="F43" s="10"/>
      <c r="G43" s="10">
        <f t="shared" si="0"/>
        <v>50474515.990000002</v>
      </c>
      <c r="I43" s="12"/>
    </row>
    <row r="44" spans="1:9" x14ac:dyDescent="0.25">
      <c r="A44" s="4"/>
      <c r="B44" s="7">
        <v>43237</v>
      </c>
      <c r="C44" s="8" t="s">
        <v>69</v>
      </c>
      <c r="D44" s="9" t="s">
        <v>70</v>
      </c>
      <c r="E44" s="10">
        <v>31500</v>
      </c>
      <c r="F44" s="10"/>
      <c r="G44" s="10">
        <f t="shared" si="0"/>
        <v>50506015.990000002</v>
      </c>
      <c r="I44" s="12"/>
    </row>
    <row r="45" spans="1:9" x14ac:dyDescent="0.25">
      <c r="A45" s="4"/>
      <c r="B45" s="7">
        <v>43237</v>
      </c>
      <c r="C45" s="8" t="s">
        <v>71</v>
      </c>
      <c r="D45" s="9" t="s">
        <v>72</v>
      </c>
      <c r="E45" s="10">
        <v>31500</v>
      </c>
      <c r="F45" s="10"/>
      <c r="G45" s="10">
        <f t="shared" si="0"/>
        <v>50537515.990000002</v>
      </c>
      <c r="I45" s="12"/>
    </row>
    <row r="46" spans="1:9" x14ac:dyDescent="0.25">
      <c r="A46" s="4"/>
      <c r="B46" s="7">
        <v>43237</v>
      </c>
      <c r="C46" s="8" t="s">
        <v>73</v>
      </c>
      <c r="D46" s="9" t="s">
        <v>74</v>
      </c>
      <c r="E46" s="10">
        <v>31500</v>
      </c>
      <c r="F46" s="10"/>
      <c r="G46" s="10">
        <f t="shared" si="0"/>
        <v>50569015.990000002</v>
      </c>
      <c r="I46" s="12"/>
    </row>
    <row r="47" spans="1:9" ht="24.75" x14ac:dyDescent="0.25">
      <c r="A47" s="4"/>
      <c r="B47" s="7">
        <v>43237</v>
      </c>
      <c r="C47" s="8" t="s">
        <v>75</v>
      </c>
      <c r="D47" s="9" t="s">
        <v>76</v>
      </c>
      <c r="E47" s="10">
        <v>31500</v>
      </c>
      <c r="F47" s="10"/>
      <c r="G47" s="10">
        <f t="shared" si="0"/>
        <v>50600515.990000002</v>
      </c>
      <c r="I47" s="12"/>
    </row>
    <row r="48" spans="1:9" ht="24.75" x14ac:dyDescent="0.25">
      <c r="A48" s="4"/>
      <c r="B48" s="7">
        <v>43237</v>
      </c>
      <c r="C48" s="8" t="s">
        <v>77</v>
      </c>
      <c r="D48" s="9" t="s">
        <v>78</v>
      </c>
      <c r="E48" s="10">
        <v>31500</v>
      </c>
      <c r="F48" s="10"/>
      <c r="G48" s="10">
        <f t="shared" si="0"/>
        <v>50632015.990000002</v>
      </c>
      <c r="I48" s="12"/>
    </row>
    <row r="49" spans="1:9" x14ac:dyDescent="0.25">
      <c r="A49" s="4"/>
      <c r="B49" s="7">
        <v>43237</v>
      </c>
      <c r="C49" s="8" t="s">
        <v>79</v>
      </c>
      <c r="D49" s="9" t="s">
        <v>80</v>
      </c>
      <c r="E49" s="10">
        <v>31500</v>
      </c>
      <c r="F49" s="10"/>
      <c r="G49" s="10">
        <f t="shared" si="0"/>
        <v>50663515.990000002</v>
      </c>
      <c r="I49" s="12"/>
    </row>
    <row r="50" spans="1:9" x14ac:dyDescent="0.25">
      <c r="A50" s="4"/>
      <c r="B50" s="7">
        <v>43237</v>
      </c>
      <c r="C50" s="8" t="s">
        <v>81</v>
      </c>
      <c r="D50" s="9" t="s">
        <v>82</v>
      </c>
      <c r="E50" s="10">
        <v>31500</v>
      </c>
      <c r="F50" s="10"/>
      <c r="G50" s="10">
        <f t="shared" si="0"/>
        <v>50695015.990000002</v>
      </c>
      <c r="I50" s="12"/>
    </row>
    <row r="51" spans="1:9" x14ac:dyDescent="0.25">
      <c r="A51" s="4"/>
      <c r="B51" s="7">
        <v>43237</v>
      </c>
      <c r="C51" s="8" t="s">
        <v>83</v>
      </c>
      <c r="D51" s="9" t="s">
        <v>84</v>
      </c>
      <c r="E51" s="10">
        <v>125400</v>
      </c>
      <c r="F51" s="10"/>
      <c r="G51" s="10">
        <f t="shared" si="0"/>
        <v>50820415.990000002</v>
      </c>
      <c r="I51" s="12"/>
    </row>
    <row r="52" spans="1:9" x14ac:dyDescent="0.25">
      <c r="A52" s="4"/>
      <c r="B52" s="7">
        <v>43237</v>
      </c>
      <c r="C52" s="8" t="s">
        <v>85</v>
      </c>
      <c r="D52" s="9" t="s">
        <v>86</v>
      </c>
      <c r="E52" s="10">
        <v>13500</v>
      </c>
      <c r="F52" s="10"/>
      <c r="G52" s="10">
        <f t="shared" si="0"/>
        <v>50833915.990000002</v>
      </c>
      <c r="I52" s="12"/>
    </row>
    <row r="53" spans="1:9" x14ac:dyDescent="0.25">
      <c r="A53" s="4"/>
      <c r="B53" s="7">
        <v>43237</v>
      </c>
      <c r="C53" s="8" t="s">
        <v>87</v>
      </c>
      <c r="D53" s="9" t="s">
        <v>88</v>
      </c>
      <c r="E53" s="10">
        <v>13500</v>
      </c>
      <c r="F53" s="10"/>
      <c r="G53" s="10">
        <f t="shared" si="0"/>
        <v>50847415.990000002</v>
      </c>
      <c r="I53" s="12"/>
    </row>
    <row r="54" spans="1:9" x14ac:dyDescent="0.25">
      <c r="A54" s="4"/>
      <c r="B54" s="7">
        <v>43237</v>
      </c>
      <c r="C54" s="8" t="s">
        <v>89</v>
      </c>
      <c r="D54" s="9" t="s">
        <v>90</v>
      </c>
      <c r="E54" s="10">
        <v>13500</v>
      </c>
      <c r="F54" s="10"/>
      <c r="G54" s="10">
        <f t="shared" si="0"/>
        <v>50860915.990000002</v>
      </c>
      <c r="I54" s="12"/>
    </row>
    <row r="55" spans="1:9" x14ac:dyDescent="0.25">
      <c r="A55" s="4"/>
      <c r="B55" s="7">
        <v>43237</v>
      </c>
      <c r="C55" s="8" t="s">
        <v>91</v>
      </c>
      <c r="D55" s="9" t="s">
        <v>92</v>
      </c>
      <c r="E55" s="10">
        <v>13500</v>
      </c>
      <c r="F55" s="10"/>
      <c r="G55" s="10">
        <f t="shared" si="0"/>
        <v>50874415.990000002</v>
      </c>
      <c r="I55" s="12"/>
    </row>
    <row r="56" spans="1:9" ht="84.75" x14ac:dyDescent="0.25">
      <c r="A56" s="4"/>
      <c r="B56" s="13">
        <v>43222</v>
      </c>
      <c r="C56" s="14" t="s">
        <v>93</v>
      </c>
      <c r="D56" s="15" t="s">
        <v>94</v>
      </c>
      <c r="E56" s="10"/>
      <c r="F56" s="10">
        <v>32300</v>
      </c>
      <c r="G56" s="10">
        <f t="shared" si="0"/>
        <v>50842115.990000002</v>
      </c>
      <c r="I56" s="12"/>
    </row>
    <row r="57" spans="1:9" ht="60.75" x14ac:dyDescent="0.25">
      <c r="A57" s="4"/>
      <c r="B57" s="13">
        <v>43222</v>
      </c>
      <c r="C57" s="14" t="s">
        <v>93</v>
      </c>
      <c r="D57" s="15" t="s">
        <v>95</v>
      </c>
      <c r="E57" s="10"/>
      <c r="F57" s="10">
        <v>45000</v>
      </c>
      <c r="G57" s="10">
        <f t="shared" si="0"/>
        <v>50797115.990000002</v>
      </c>
      <c r="I57" s="12"/>
    </row>
    <row r="58" spans="1:9" ht="72.75" x14ac:dyDescent="0.25">
      <c r="A58" s="4"/>
      <c r="B58" s="13">
        <v>43222</v>
      </c>
      <c r="C58" s="14" t="s">
        <v>93</v>
      </c>
      <c r="D58" s="15" t="s">
        <v>96</v>
      </c>
      <c r="E58" s="10"/>
      <c r="F58" s="10">
        <v>79863.149999999994</v>
      </c>
      <c r="G58" s="10">
        <f t="shared" si="0"/>
        <v>50717252.840000004</v>
      </c>
      <c r="I58" s="12"/>
    </row>
    <row r="59" spans="1:9" ht="72.75" x14ac:dyDescent="0.25">
      <c r="A59" s="4"/>
      <c r="B59" s="13">
        <v>43222</v>
      </c>
      <c r="C59" s="14" t="s">
        <v>93</v>
      </c>
      <c r="D59" s="15" t="s">
        <v>97</v>
      </c>
      <c r="E59" s="10"/>
      <c r="F59" s="10">
        <v>150340</v>
      </c>
      <c r="G59" s="10">
        <f t="shared" si="0"/>
        <v>50566912.840000004</v>
      </c>
      <c r="I59" s="12"/>
    </row>
    <row r="60" spans="1:9" ht="72.75" x14ac:dyDescent="0.25">
      <c r="A60" s="4"/>
      <c r="B60" s="13">
        <v>43222</v>
      </c>
      <c r="C60" s="14" t="s">
        <v>93</v>
      </c>
      <c r="D60" s="15" t="s">
        <v>98</v>
      </c>
      <c r="E60" s="10"/>
      <c r="F60" s="10">
        <v>155100</v>
      </c>
      <c r="G60" s="10">
        <f t="shared" si="0"/>
        <v>50411812.840000004</v>
      </c>
      <c r="I60" s="12"/>
    </row>
    <row r="61" spans="1:9" ht="72.75" x14ac:dyDescent="0.25">
      <c r="A61" s="4"/>
      <c r="B61" s="13">
        <v>43222</v>
      </c>
      <c r="C61" s="14" t="s">
        <v>93</v>
      </c>
      <c r="D61" s="15" t="s">
        <v>99</v>
      </c>
      <c r="E61" s="10"/>
      <c r="F61" s="10">
        <v>171900</v>
      </c>
      <c r="G61" s="10">
        <f t="shared" si="0"/>
        <v>50239912.840000004</v>
      </c>
      <c r="I61" s="12"/>
    </row>
    <row r="62" spans="1:9" ht="60.75" x14ac:dyDescent="0.25">
      <c r="A62" s="4"/>
      <c r="B62" s="13">
        <v>43222</v>
      </c>
      <c r="C62" s="14" t="s">
        <v>93</v>
      </c>
      <c r="D62" s="15" t="s">
        <v>100</v>
      </c>
      <c r="E62" s="10"/>
      <c r="F62" s="10">
        <v>220000</v>
      </c>
      <c r="G62" s="10">
        <f t="shared" si="0"/>
        <v>50019912.840000004</v>
      </c>
      <c r="I62" s="12"/>
    </row>
    <row r="63" spans="1:9" ht="72.75" x14ac:dyDescent="0.25">
      <c r="A63" s="4"/>
      <c r="B63" s="13">
        <v>43222</v>
      </c>
      <c r="C63" s="14" t="s">
        <v>93</v>
      </c>
      <c r="D63" s="15" t="s">
        <v>101</v>
      </c>
      <c r="E63" s="10"/>
      <c r="F63" s="10">
        <v>234900</v>
      </c>
      <c r="G63" s="10">
        <f t="shared" si="0"/>
        <v>49785012.840000004</v>
      </c>
      <c r="I63" s="12"/>
    </row>
    <row r="64" spans="1:9" ht="72.75" x14ac:dyDescent="0.25">
      <c r="A64" s="4"/>
      <c r="B64" s="13">
        <v>43222</v>
      </c>
      <c r="C64" s="14" t="s">
        <v>93</v>
      </c>
      <c r="D64" s="15" t="s">
        <v>102</v>
      </c>
      <c r="E64" s="10"/>
      <c r="F64" s="10">
        <v>260700</v>
      </c>
      <c r="G64" s="10">
        <f t="shared" si="0"/>
        <v>49524312.840000004</v>
      </c>
      <c r="I64" s="12"/>
    </row>
    <row r="65" spans="1:9" ht="72.75" x14ac:dyDescent="0.25">
      <c r="A65" s="4"/>
      <c r="B65" s="13">
        <v>43223</v>
      </c>
      <c r="C65" s="14" t="s">
        <v>93</v>
      </c>
      <c r="D65" s="15" t="s">
        <v>103</v>
      </c>
      <c r="E65" s="10"/>
      <c r="F65" s="10">
        <v>55000</v>
      </c>
      <c r="G65" s="10">
        <f t="shared" si="0"/>
        <v>49469312.840000004</v>
      </c>
      <c r="I65" s="12"/>
    </row>
    <row r="66" spans="1:9" ht="120.75" x14ac:dyDescent="0.25">
      <c r="A66" s="4"/>
      <c r="B66" s="13">
        <v>43223</v>
      </c>
      <c r="C66" s="14" t="s">
        <v>93</v>
      </c>
      <c r="D66" s="15" t="s">
        <v>104</v>
      </c>
      <c r="E66" s="10"/>
      <c r="F66" s="10">
        <v>252140</v>
      </c>
      <c r="G66" s="10">
        <f t="shared" si="0"/>
        <v>49217172.840000004</v>
      </c>
      <c r="H66" s="11"/>
      <c r="I66" s="11"/>
    </row>
    <row r="67" spans="1:9" ht="72.75" x14ac:dyDescent="0.25">
      <c r="A67" s="4"/>
      <c r="B67" s="13">
        <v>43223</v>
      </c>
      <c r="C67" s="14" t="s">
        <v>93</v>
      </c>
      <c r="D67" s="15" t="s">
        <v>105</v>
      </c>
      <c r="E67" s="10"/>
      <c r="F67" s="10">
        <v>445000</v>
      </c>
      <c r="G67" s="10">
        <f t="shared" si="0"/>
        <v>48772172.840000004</v>
      </c>
      <c r="H67" s="11"/>
      <c r="I67" s="11"/>
    </row>
    <row r="68" spans="1:9" ht="84.75" x14ac:dyDescent="0.25">
      <c r="A68" s="4"/>
      <c r="B68" s="13">
        <v>43223</v>
      </c>
      <c r="C68" s="14" t="s">
        <v>93</v>
      </c>
      <c r="D68" s="15" t="s">
        <v>106</v>
      </c>
      <c r="E68" s="10"/>
      <c r="F68" s="10">
        <v>606000</v>
      </c>
      <c r="G68" s="10">
        <f t="shared" si="0"/>
        <v>48166172.840000004</v>
      </c>
      <c r="H68" s="11"/>
      <c r="I68" s="11"/>
    </row>
    <row r="69" spans="1:9" ht="156.75" x14ac:dyDescent="0.25">
      <c r="A69" s="4"/>
      <c r="B69" s="13">
        <v>43227</v>
      </c>
      <c r="C69" s="14" t="s">
        <v>93</v>
      </c>
      <c r="D69" s="15" t="s">
        <v>107</v>
      </c>
      <c r="E69" s="10"/>
      <c r="F69" s="10">
        <v>32810</v>
      </c>
      <c r="G69" s="10">
        <f t="shared" si="0"/>
        <v>48133362.840000004</v>
      </c>
      <c r="I69" s="16"/>
    </row>
    <row r="70" spans="1:9" ht="84.75" x14ac:dyDescent="0.25">
      <c r="A70" s="4"/>
      <c r="B70" s="13">
        <v>43227</v>
      </c>
      <c r="C70" s="14" t="s">
        <v>93</v>
      </c>
      <c r="D70" s="15" t="s">
        <v>108</v>
      </c>
      <c r="E70" s="10"/>
      <c r="F70" s="10">
        <v>61911.71</v>
      </c>
      <c r="G70" s="10">
        <f t="shared" si="0"/>
        <v>48071451.130000003</v>
      </c>
      <c r="I70" s="16"/>
    </row>
    <row r="71" spans="1:9" ht="48.75" x14ac:dyDescent="0.25">
      <c r="A71" s="4"/>
      <c r="B71" s="13">
        <v>43227</v>
      </c>
      <c r="C71" s="14" t="s">
        <v>93</v>
      </c>
      <c r="D71" s="15" t="s">
        <v>109</v>
      </c>
      <c r="E71" s="10"/>
      <c r="F71" s="10">
        <v>127000</v>
      </c>
      <c r="G71" s="10">
        <f t="shared" si="0"/>
        <v>47944451.130000003</v>
      </c>
      <c r="I71" s="16"/>
    </row>
    <row r="72" spans="1:9" ht="72.75" x14ac:dyDescent="0.25">
      <c r="A72" s="4"/>
      <c r="B72" s="13">
        <v>43227</v>
      </c>
      <c r="C72" s="14" t="s">
        <v>93</v>
      </c>
      <c r="D72" s="15" t="s">
        <v>110</v>
      </c>
      <c r="E72" s="10"/>
      <c r="F72" s="10">
        <v>726800</v>
      </c>
      <c r="G72" s="10">
        <f t="shared" si="0"/>
        <v>47217651.130000003</v>
      </c>
      <c r="I72" s="16"/>
    </row>
    <row r="73" spans="1:9" ht="108.75" x14ac:dyDescent="0.25">
      <c r="A73" s="4"/>
      <c r="B73" s="13">
        <v>43228</v>
      </c>
      <c r="C73" s="14" t="s">
        <v>93</v>
      </c>
      <c r="D73" s="15" t="s">
        <v>111</v>
      </c>
      <c r="E73" s="10"/>
      <c r="F73" s="10">
        <v>982040</v>
      </c>
      <c r="G73" s="10">
        <f t="shared" si="0"/>
        <v>46235611.130000003</v>
      </c>
      <c r="I73" s="16"/>
    </row>
    <row r="74" spans="1:9" ht="72.75" x14ac:dyDescent="0.25">
      <c r="A74" s="4"/>
      <c r="B74" s="13">
        <v>43234</v>
      </c>
      <c r="C74" s="14" t="s">
        <v>93</v>
      </c>
      <c r="D74" s="15" t="s">
        <v>112</v>
      </c>
      <c r="E74" s="10"/>
      <c r="F74" s="10">
        <v>88200</v>
      </c>
      <c r="G74" s="10">
        <f t="shared" si="0"/>
        <v>46147411.130000003</v>
      </c>
      <c r="I74" s="16"/>
    </row>
    <row r="75" spans="1:9" ht="108.75" x14ac:dyDescent="0.25">
      <c r="A75" s="4"/>
      <c r="B75" s="13">
        <v>43234</v>
      </c>
      <c r="C75" s="14" t="s">
        <v>93</v>
      </c>
      <c r="D75" s="15" t="s">
        <v>113</v>
      </c>
      <c r="E75" s="10"/>
      <c r="F75" s="10">
        <v>122863.48</v>
      </c>
      <c r="G75" s="10">
        <f t="shared" si="0"/>
        <v>46024547.650000006</v>
      </c>
      <c r="I75" s="16"/>
    </row>
    <row r="76" spans="1:9" ht="132.75" x14ac:dyDescent="0.25">
      <c r="A76" s="4"/>
      <c r="B76" s="13">
        <v>43234</v>
      </c>
      <c r="C76" s="14" t="s">
        <v>93</v>
      </c>
      <c r="D76" s="15" t="s">
        <v>114</v>
      </c>
      <c r="E76" s="10"/>
      <c r="F76" s="10">
        <v>141200</v>
      </c>
      <c r="G76" s="10">
        <f t="shared" si="0"/>
        <v>45883347.650000006</v>
      </c>
      <c r="I76" s="16"/>
    </row>
    <row r="77" spans="1:9" ht="84.75" x14ac:dyDescent="0.25">
      <c r="A77" s="4"/>
      <c r="B77" s="13">
        <v>43234</v>
      </c>
      <c r="C77" s="14" t="s">
        <v>93</v>
      </c>
      <c r="D77" s="15" t="s">
        <v>115</v>
      </c>
      <c r="E77" s="10"/>
      <c r="F77" s="10">
        <v>155270</v>
      </c>
      <c r="G77" s="10">
        <f t="shared" si="0"/>
        <v>45728077.650000006</v>
      </c>
      <c r="I77" s="16"/>
    </row>
    <row r="78" spans="1:9" ht="60.75" x14ac:dyDescent="0.25">
      <c r="A78" s="4"/>
      <c r="B78" s="13">
        <v>43234</v>
      </c>
      <c r="C78" s="14" t="s">
        <v>93</v>
      </c>
      <c r="D78" s="15" t="s">
        <v>116</v>
      </c>
      <c r="E78" s="10"/>
      <c r="F78" s="10">
        <v>187800</v>
      </c>
      <c r="G78" s="10">
        <f t="shared" si="0"/>
        <v>45540277.650000006</v>
      </c>
      <c r="I78" s="16"/>
    </row>
    <row r="79" spans="1:9" ht="72.75" x14ac:dyDescent="0.25">
      <c r="A79" s="4"/>
      <c r="B79" s="13">
        <v>43234</v>
      </c>
      <c r="C79" s="14" t="s">
        <v>93</v>
      </c>
      <c r="D79" s="15" t="s">
        <v>117</v>
      </c>
      <c r="E79" s="10"/>
      <c r="F79" s="10">
        <v>280466.88</v>
      </c>
      <c r="G79" s="10">
        <f t="shared" si="0"/>
        <v>45259810.770000003</v>
      </c>
      <c r="I79" s="16"/>
    </row>
    <row r="80" spans="1:9" ht="96.75" x14ac:dyDescent="0.25">
      <c r="A80" s="4"/>
      <c r="B80" s="13">
        <v>43234</v>
      </c>
      <c r="C80" s="14" t="s">
        <v>93</v>
      </c>
      <c r="D80" s="15" t="s">
        <v>118</v>
      </c>
      <c r="E80" s="10"/>
      <c r="F80" s="10">
        <v>689335.17</v>
      </c>
      <c r="G80" s="10">
        <f t="shared" ref="G80:G132" si="1">+G79+E80-F80</f>
        <v>44570475.600000001</v>
      </c>
      <c r="I80" s="16"/>
    </row>
    <row r="81" spans="1:9" ht="48.75" x14ac:dyDescent="0.25">
      <c r="A81" s="4"/>
      <c r="B81" s="13">
        <v>43234</v>
      </c>
      <c r="C81" s="14" t="s">
        <v>93</v>
      </c>
      <c r="D81" s="15" t="s">
        <v>119</v>
      </c>
      <c r="E81" s="10"/>
      <c r="F81" s="10">
        <v>989400</v>
      </c>
      <c r="G81" s="10">
        <f t="shared" si="1"/>
        <v>43581075.600000001</v>
      </c>
      <c r="I81" s="16"/>
    </row>
    <row r="82" spans="1:9" ht="120.75" x14ac:dyDescent="0.25">
      <c r="A82" s="4"/>
      <c r="B82" s="13">
        <v>43234</v>
      </c>
      <c r="C82" s="14" t="s">
        <v>93</v>
      </c>
      <c r="D82" s="15" t="s">
        <v>120</v>
      </c>
      <c r="E82" s="10"/>
      <c r="F82" s="10">
        <v>4508400</v>
      </c>
      <c r="G82" s="10">
        <f t="shared" si="1"/>
        <v>39072675.600000001</v>
      </c>
      <c r="I82" s="16"/>
    </row>
    <row r="83" spans="1:9" ht="84.75" x14ac:dyDescent="0.25">
      <c r="A83" s="4"/>
      <c r="B83" s="13">
        <v>43235</v>
      </c>
      <c r="C83" s="14" t="s">
        <v>93</v>
      </c>
      <c r="D83" s="15" t="s">
        <v>121</v>
      </c>
      <c r="E83" s="10"/>
      <c r="F83" s="10">
        <v>1023000</v>
      </c>
      <c r="G83" s="10">
        <f t="shared" si="1"/>
        <v>38049675.600000001</v>
      </c>
      <c r="I83" s="16"/>
    </row>
    <row r="84" spans="1:9" ht="72.75" x14ac:dyDescent="0.25">
      <c r="A84" s="4"/>
      <c r="B84" s="13">
        <v>43236</v>
      </c>
      <c r="C84" s="14" t="s">
        <v>93</v>
      </c>
      <c r="D84" s="15" t="s">
        <v>122</v>
      </c>
      <c r="E84" s="10"/>
      <c r="F84" s="10">
        <v>17150</v>
      </c>
      <c r="G84" s="10">
        <f t="shared" si="1"/>
        <v>38032525.600000001</v>
      </c>
      <c r="I84" s="16"/>
    </row>
    <row r="85" spans="1:9" ht="72.75" x14ac:dyDescent="0.25">
      <c r="A85" s="4"/>
      <c r="B85" s="13">
        <v>43236</v>
      </c>
      <c r="C85" s="14" t="s">
        <v>93</v>
      </c>
      <c r="D85" s="15" t="s">
        <v>123</v>
      </c>
      <c r="E85" s="10"/>
      <c r="F85" s="10">
        <v>42070</v>
      </c>
      <c r="G85" s="10">
        <f t="shared" si="1"/>
        <v>37990455.600000001</v>
      </c>
      <c r="I85" s="16"/>
    </row>
    <row r="86" spans="1:9" ht="72.75" x14ac:dyDescent="0.25">
      <c r="A86" s="4"/>
      <c r="B86" s="13">
        <v>43236</v>
      </c>
      <c r="C86" s="14" t="s">
        <v>93</v>
      </c>
      <c r="D86" s="15" t="s">
        <v>124</v>
      </c>
      <c r="E86" s="10"/>
      <c r="F86" s="10">
        <v>66940</v>
      </c>
      <c r="G86" s="10">
        <f t="shared" si="1"/>
        <v>37923515.600000001</v>
      </c>
      <c r="I86" s="16"/>
    </row>
    <row r="87" spans="1:9" ht="144.75" x14ac:dyDescent="0.25">
      <c r="A87" s="4"/>
      <c r="B87" s="13">
        <v>43236</v>
      </c>
      <c r="C87" s="14" t="s">
        <v>93</v>
      </c>
      <c r="D87" s="15" t="s">
        <v>125</v>
      </c>
      <c r="E87" s="10"/>
      <c r="F87" s="10">
        <v>105570</v>
      </c>
      <c r="G87" s="10">
        <f t="shared" si="1"/>
        <v>37817945.600000001</v>
      </c>
      <c r="I87" s="16"/>
    </row>
    <row r="88" spans="1:9" ht="60.75" x14ac:dyDescent="0.25">
      <c r="A88" s="4"/>
      <c r="B88" s="13">
        <v>43236</v>
      </c>
      <c r="C88" s="14" t="s">
        <v>93</v>
      </c>
      <c r="D88" s="15" t="s">
        <v>126</v>
      </c>
      <c r="E88" s="10"/>
      <c r="F88" s="10">
        <v>124560</v>
      </c>
      <c r="G88" s="10">
        <f t="shared" si="1"/>
        <v>37693385.600000001</v>
      </c>
      <c r="I88" s="16"/>
    </row>
    <row r="89" spans="1:9" ht="96.75" x14ac:dyDescent="0.25">
      <c r="A89" s="4"/>
      <c r="B89" s="13">
        <v>43236</v>
      </c>
      <c r="C89" s="14" t="s">
        <v>93</v>
      </c>
      <c r="D89" s="15" t="s">
        <v>127</v>
      </c>
      <c r="E89" s="10"/>
      <c r="F89" s="10">
        <v>146920</v>
      </c>
      <c r="G89" s="10">
        <f t="shared" si="1"/>
        <v>37546465.600000001</v>
      </c>
      <c r="I89" s="16"/>
    </row>
    <row r="90" spans="1:9" ht="72.75" x14ac:dyDescent="0.25">
      <c r="A90" s="4"/>
      <c r="B90" s="13">
        <v>43236</v>
      </c>
      <c r="C90" s="14" t="s">
        <v>93</v>
      </c>
      <c r="D90" s="15" t="s">
        <v>128</v>
      </c>
      <c r="E90" s="10"/>
      <c r="F90" s="10">
        <v>164470</v>
      </c>
      <c r="G90" s="10">
        <f t="shared" si="1"/>
        <v>37381995.600000001</v>
      </c>
      <c r="I90" s="16"/>
    </row>
    <row r="91" spans="1:9" ht="84.75" x14ac:dyDescent="0.25">
      <c r="A91" s="4"/>
      <c r="B91" s="13">
        <v>43236</v>
      </c>
      <c r="C91" s="14" t="s">
        <v>93</v>
      </c>
      <c r="D91" s="15" t="s">
        <v>129</v>
      </c>
      <c r="E91" s="10"/>
      <c r="F91" s="10">
        <v>367420</v>
      </c>
      <c r="G91" s="10">
        <f t="shared" si="1"/>
        <v>37014575.600000001</v>
      </c>
      <c r="I91" s="16"/>
    </row>
    <row r="92" spans="1:9" ht="72.75" x14ac:dyDescent="0.25">
      <c r="A92" s="4"/>
      <c r="B92" s="13">
        <v>43236</v>
      </c>
      <c r="C92" s="14" t="s">
        <v>93</v>
      </c>
      <c r="D92" s="15" t="s">
        <v>130</v>
      </c>
      <c r="E92" s="10"/>
      <c r="F92" s="10">
        <v>923947.86</v>
      </c>
      <c r="G92" s="10">
        <f t="shared" si="1"/>
        <v>36090627.740000002</v>
      </c>
      <c r="I92" s="16"/>
    </row>
    <row r="93" spans="1:9" ht="108.75" x14ac:dyDescent="0.25">
      <c r="A93" s="4"/>
      <c r="B93" s="13">
        <v>43236</v>
      </c>
      <c r="C93" s="14" t="s">
        <v>93</v>
      </c>
      <c r="D93" s="15" t="s">
        <v>131</v>
      </c>
      <c r="E93" s="10"/>
      <c r="F93" s="10">
        <v>1562762.95</v>
      </c>
      <c r="G93" s="10">
        <f t="shared" si="1"/>
        <v>34527864.789999999</v>
      </c>
      <c r="I93" s="16"/>
    </row>
    <row r="94" spans="1:9" ht="84.75" x14ac:dyDescent="0.25">
      <c r="A94" s="4"/>
      <c r="B94" s="13">
        <v>43237</v>
      </c>
      <c r="C94" s="14" t="s">
        <v>93</v>
      </c>
      <c r="D94" s="15" t="s">
        <v>132</v>
      </c>
      <c r="E94" s="10"/>
      <c r="F94" s="10">
        <v>133600</v>
      </c>
      <c r="G94" s="10">
        <f t="shared" si="1"/>
        <v>34394264.789999999</v>
      </c>
      <c r="I94" s="16"/>
    </row>
    <row r="95" spans="1:9" ht="120.75" x14ac:dyDescent="0.25">
      <c r="A95" s="4"/>
      <c r="B95" s="13">
        <v>43238</v>
      </c>
      <c r="C95" s="14" t="s">
        <v>93</v>
      </c>
      <c r="D95" s="15" t="s">
        <v>133</v>
      </c>
      <c r="E95" s="10"/>
      <c r="F95" s="10">
        <v>5950500</v>
      </c>
      <c r="G95" s="10">
        <f t="shared" si="1"/>
        <v>28443764.789999999</v>
      </c>
      <c r="I95" s="16"/>
    </row>
    <row r="96" spans="1:9" ht="60.75" x14ac:dyDescent="0.25">
      <c r="A96" s="4"/>
      <c r="B96" s="13">
        <v>43241</v>
      </c>
      <c r="C96" s="14" t="s">
        <v>93</v>
      </c>
      <c r="D96" s="15" t="s">
        <v>134</v>
      </c>
      <c r="E96" s="10"/>
      <c r="F96" s="10">
        <v>2000</v>
      </c>
      <c r="G96" s="10">
        <f t="shared" si="1"/>
        <v>28441764.789999999</v>
      </c>
      <c r="I96" s="16"/>
    </row>
    <row r="97" spans="1:9" ht="60.75" x14ac:dyDescent="0.25">
      <c r="A97" s="4"/>
      <c r="B97" s="13">
        <v>43241</v>
      </c>
      <c r="C97" s="14" t="s">
        <v>93</v>
      </c>
      <c r="D97" s="15" t="s">
        <v>135</v>
      </c>
      <c r="E97" s="10"/>
      <c r="F97" s="10">
        <v>57247.58</v>
      </c>
      <c r="G97" s="10">
        <f t="shared" si="1"/>
        <v>28384517.210000001</v>
      </c>
      <c r="I97" s="16"/>
    </row>
    <row r="98" spans="1:9" ht="84.75" x14ac:dyDescent="0.25">
      <c r="A98" s="4"/>
      <c r="B98" s="13">
        <v>43241</v>
      </c>
      <c r="C98" s="14" t="s">
        <v>93</v>
      </c>
      <c r="D98" s="15" t="s">
        <v>136</v>
      </c>
      <c r="E98" s="10"/>
      <c r="F98" s="10">
        <v>92000</v>
      </c>
      <c r="G98" s="10">
        <f t="shared" si="1"/>
        <v>28292517.210000001</v>
      </c>
      <c r="I98" s="16"/>
    </row>
    <row r="99" spans="1:9" ht="72.75" x14ac:dyDescent="0.25">
      <c r="A99" s="4"/>
      <c r="B99" s="13">
        <v>43241</v>
      </c>
      <c r="C99" s="14" t="s">
        <v>93</v>
      </c>
      <c r="D99" s="15" t="s">
        <v>137</v>
      </c>
      <c r="E99" s="10"/>
      <c r="F99" s="10">
        <v>113400</v>
      </c>
      <c r="G99" s="10">
        <f t="shared" si="1"/>
        <v>28179117.210000001</v>
      </c>
      <c r="I99" s="16"/>
    </row>
    <row r="100" spans="1:9" ht="72.75" x14ac:dyDescent="0.25">
      <c r="A100" s="4"/>
      <c r="B100" s="13">
        <v>43241</v>
      </c>
      <c r="C100" s="14" t="s">
        <v>93</v>
      </c>
      <c r="D100" s="15" t="s">
        <v>138</v>
      </c>
      <c r="E100" s="10"/>
      <c r="F100" s="10">
        <v>614900</v>
      </c>
      <c r="G100" s="10">
        <f t="shared" si="1"/>
        <v>27564217.210000001</v>
      </c>
      <c r="I100" s="16"/>
    </row>
    <row r="101" spans="1:9" ht="72.75" x14ac:dyDescent="0.25">
      <c r="A101" s="4"/>
      <c r="B101" s="13">
        <v>43241</v>
      </c>
      <c r="C101" s="14" t="s">
        <v>93</v>
      </c>
      <c r="D101" s="15" t="s">
        <v>139</v>
      </c>
      <c r="E101" s="10"/>
      <c r="F101" s="10">
        <v>756024.2</v>
      </c>
      <c r="G101" s="10">
        <f t="shared" si="1"/>
        <v>26808193.010000002</v>
      </c>
      <c r="I101" s="16"/>
    </row>
    <row r="102" spans="1:9" ht="48.75" x14ac:dyDescent="0.25">
      <c r="A102" s="4"/>
      <c r="B102" s="13">
        <v>43242</v>
      </c>
      <c r="C102" s="14" t="s">
        <v>93</v>
      </c>
      <c r="D102" s="15" t="s">
        <v>140</v>
      </c>
      <c r="E102" s="10"/>
      <c r="F102" s="10">
        <v>165490</v>
      </c>
      <c r="G102" s="10">
        <f t="shared" si="1"/>
        <v>26642703.010000002</v>
      </c>
      <c r="I102" s="16"/>
    </row>
    <row r="103" spans="1:9" ht="96.75" x14ac:dyDescent="0.25">
      <c r="A103" s="4"/>
      <c r="B103" s="13">
        <v>43242</v>
      </c>
      <c r="C103" s="14" t="s">
        <v>93</v>
      </c>
      <c r="D103" s="15" t="s">
        <v>141</v>
      </c>
      <c r="E103" s="10"/>
      <c r="F103" s="10">
        <v>528716.88</v>
      </c>
      <c r="G103" s="10">
        <f t="shared" si="1"/>
        <v>26113986.130000003</v>
      </c>
      <c r="I103" s="16"/>
    </row>
    <row r="104" spans="1:9" ht="84.75" x14ac:dyDescent="0.25">
      <c r="A104" s="4"/>
      <c r="B104" s="13">
        <v>43243</v>
      </c>
      <c r="C104" s="14" t="s">
        <v>93</v>
      </c>
      <c r="D104" s="15" t="s">
        <v>142</v>
      </c>
      <c r="E104" s="10"/>
      <c r="F104" s="10">
        <v>10020</v>
      </c>
      <c r="G104" s="10">
        <f t="shared" si="1"/>
        <v>26103966.130000003</v>
      </c>
      <c r="I104" s="16"/>
    </row>
    <row r="105" spans="1:9" ht="72.75" x14ac:dyDescent="0.25">
      <c r="A105" s="4"/>
      <c r="B105" s="13">
        <v>43243</v>
      </c>
      <c r="C105" s="14" t="s">
        <v>93</v>
      </c>
      <c r="D105" s="15" t="s">
        <v>143</v>
      </c>
      <c r="E105" s="10"/>
      <c r="F105" s="10">
        <v>112623.14</v>
      </c>
      <c r="G105" s="10">
        <f t="shared" si="1"/>
        <v>25991342.990000002</v>
      </c>
      <c r="I105" s="16"/>
    </row>
    <row r="106" spans="1:9" ht="108.75" x14ac:dyDescent="0.25">
      <c r="A106" s="4"/>
      <c r="B106" s="13">
        <v>43244</v>
      </c>
      <c r="C106" s="14" t="s">
        <v>93</v>
      </c>
      <c r="D106" s="15" t="s">
        <v>144</v>
      </c>
      <c r="E106" s="10"/>
      <c r="F106" s="10">
        <v>76500</v>
      </c>
      <c r="G106" s="10">
        <f t="shared" si="1"/>
        <v>25914842.990000002</v>
      </c>
      <c r="I106" s="16"/>
    </row>
    <row r="107" spans="1:9" ht="72.75" x14ac:dyDescent="0.25">
      <c r="A107" s="4"/>
      <c r="B107" s="13">
        <v>43249</v>
      </c>
      <c r="C107" s="14" t="s">
        <v>93</v>
      </c>
      <c r="D107" s="15" t="s">
        <v>145</v>
      </c>
      <c r="E107" s="10"/>
      <c r="F107" s="10">
        <v>270300</v>
      </c>
      <c r="G107" s="10">
        <f t="shared" si="1"/>
        <v>25644542.990000002</v>
      </c>
      <c r="I107" s="16"/>
    </row>
    <row r="108" spans="1:9" ht="108.75" x14ac:dyDescent="0.25">
      <c r="A108" s="4"/>
      <c r="B108" s="13">
        <v>43249</v>
      </c>
      <c r="C108" s="14" t="s">
        <v>93</v>
      </c>
      <c r="D108" s="15" t="s">
        <v>146</v>
      </c>
      <c r="E108" s="10"/>
      <c r="F108" s="10">
        <v>304400</v>
      </c>
      <c r="G108" s="10">
        <f t="shared" si="1"/>
        <v>25340142.990000002</v>
      </c>
      <c r="I108" s="16"/>
    </row>
    <row r="109" spans="1:9" ht="72.75" x14ac:dyDescent="0.25">
      <c r="A109" s="4"/>
      <c r="B109" s="13">
        <v>43249</v>
      </c>
      <c r="C109" s="14" t="s">
        <v>93</v>
      </c>
      <c r="D109" s="15" t="s">
        <v>147</v>
      </c>
      <c r="E109" s="10"/>
      <c r="F109" s="10">
        <v>308890</v>
      </c>
      <c r="G109" s="10">
        <f t="shared" si="1"/>
        <v>25031252.990000002</v>
      </c>
      <c r="I109" s="16"/>
    </row>
    <row r="110" spans="1:9" ht="96.75" x14ac:dyDescent="0.25">
      <c r="A110" s="4"/>
      <c r="B110" s="17">
        <v>43222</v>
      </c>
      <c r="C110" s="18" t="s">
        <v>148</v>
      </c>
      <c r="D110" s="19" t="s">
        <v>149</v>
      </c>
      <c r="E110" s="10"/>
      <c r="F110" s="10">
        <v>692000</v>
      </c>
      <c r="G110" s="10">
        <f t="shared" si="1"/>
        <v>24339252.990000002</v>
      </c>
      <c r="I110" s="16"/>
    </row>
    <row r="111" spans="1:9" ht="84.75" x14ac:dyDescent="0.25">
      <c r="A111" s="4"/>
      <c r="B111" s="17">
        <v>43222</v>
      </c>
      <c r="C111" s="18" t="s">
        <v>150</v>
      </c>
      <c r="D111" s="19" t="s">
        <v>151</v>
      </c>
      <c r="E111" s="10"/>
      <c r="F111" s="10">
        <v>60000</v>
      </c>
      <c r="G111" s="10">
        <f t="shared" si="1"/>
        <v>24279252.990000002</v>
      </c>
      <c r="I111" s="16"/>
    </row>
    <row r="112" spans="1:9" ht="72.75" x14ac:dyDescent="0.25">
      <c r="A112" s="4"/>
      <c r="B112" s="17">
        <v>43228</v>
      </c>
      <c r="C112" s="18" t="s">
        <v>152</v>
      </c>
      <c r="D112" s="19" t="s">
        <v>153</v>
      </c>
      <c r="E112" s="10"/>
      <c r="F112" s="10">
        <v>41949.15</v>
      </c>
      <c r="G112" s="10">
        <f t="shared" si="1"/>
        <v>24237303.840000004</v>
      </c>
      <c r="I112" s="16"/>
    </row>
    <row r="113" spans="1:9" ht="72.75" x14ac:dyDescent="0.25">
      <c r="A113" s="4"/>
      <c r="B113" s="17">
        <v>43229</v>
      </c>
      <c r="C113" s="18" t="s">
        <v>154</v>
      </c>
      <c r="D113" s="19" t="s">
        <v>155</v>
      </c>
      <c r="E113" s="10"/>
      <c r="F113" s="10">
        <v>125400</v>
      </c>
      <c r="G113" s="10">
        <f t="shared" si="1"/>
        <v>24111903.840000004</v>
      </c>
      <c r="I113" s="16"/>
    </row>
    <row r="114" spans="1:9" ht="84.75" x14ac:dyDescent="0.25">
      <c r="A114" s="4"/>
      <c r="B114" s="17">
        <v>43229</v>
      </c>
      <c r="C114" s="18" t="s">
        <v>156</v>
      </c>
      <c r="D114" s="19" t="s">
        <v>157</v>
      </c>
      <c r="E114" s="10"/>
      <c r="F114" s="10">
        <v>129600</v>
      </c>
      <c r="G114" s="10">
        <f t="shared" si="1"/>
        <v>23982303.840000004</v>
      </c>
      <c r="I114" s="16"/>
    </row>
    <row r="115" spans="1:9" ht="72.75" x14ac:dyDescent="0.25">
      <c r="A115" s="4"/>
      <c r="B115" s="17">
        <v>43229</v>
      </c>
      <c r="C115" s="20" t="s">
        <v>158</v>
      </c>
      <c r="D115" s="19" t="s">
        <v>159</v>
      </c>
      <c r="E115" s="10"/>
      <c r="F115" s="10">
        <v>108000</v>
      </c>
      <c r="G115" s="10">
        <f t="shared" si="1"/>
        <v>23874303.840000004</v>
      </c>
      <c r="I115" s="16"/>
    </row>
    <row r="116" spans="1:9" ht="108.75" x14ac:dyDescent="0.25">
      <c r="A116" s="4"/>
      <c r="B116" s="17">
        <v>43229</v>
      </c>
      <c r="C116" s="18" t="s">
        <v>160</v>
      </c>
      <c r="D116" s="19" t="s">
        <v>161</v>
      </c>
      <c r="E116" s="10"/>
      <c r="F116" s="10">
        <v>124200</v>
      </c>
      <c r="G116" s="10">
        <f t="shared" si="1"/>
        <v>23750103.840000004</v>
      </c>
      <c r="I116" s="16"/>
    </row>
    <row r="117" spans="1:9" ht="108.75" x14ac:dyDescent="0.25">
      <c r="A117" s="4"/>
      <c r="B117" s="17">
        <v>43229</v>
      </c>
      <c r="C117" s="18" t="s">
        <v>162</v>
      </c>
      <c r="D117" s="21" t="s">
        <v>163</v>
      </c>
      <c r="E117" s="10"/>
      <c r="F117" s="10">
        <v>59400</v>
      </c>
      <c r="G117" s="10">
        <f t="shared" si="1"/>
        <v>23690703.840000004</v>
      </c>
      <c r="I117" s="16"/>
    </row>
    <row r="118" spans="1:9" ht="48.75" x14ac:dyDescent="0.25">
      <c r="A118" s="4"/>
      <c r="B118" s="17">
        <v>43236</v>
      </c>
      <c r="C118" s="18" t="s">
        <v>164</v>
      </c>
      <c r="D118" s="19" t="s">
        <v>165</v>
      </c>
      <c r="E118" s="10"/>
      <c r="F118" s="10">
        <v>3938.65</v>
      </c>
      <c r="G118" s="10">
        <f t="shared" si="1"/>
        <v>23686765.190000005</v>
      </c>
      <c r="I118" s="16"/>
    </row>
    <row r="119" spans="1:9" ht="48.75" x14ac:dyDescent="0.25">
      <c r="A119" s="4"/>
      <c r="B119" s="17">
        <v>43241</v>
      </c>
      <c r="C119" s="18" t="s">
        <v>166</v>
      </c>
      <c r="D119" s="19" t="s">
        <v>167</v>
      </c>
      <c r="E119" s="10"/>
      <c r="F119" s="10">
        <v>35150.550000000003</v>
      </c>
      <c r="G119" s="10">
        <f t="shared" si="1"/>
        <v>23651614.640000004</v>
      </c>
      <c r="I119" s="16"/>
    </row>
    <row r="120" spans="1:9" ht="60.75" x14ac:dyDescent="0.25">
      <c r="A120" s="4"/>
      <c r="B120" s="17">
        <v>43241</v>
      </c>
      <c r="C120" s="18" t="s">
        <v>168</v>
      </c>
      <c r="D120" s="19" t="s">
        <v>169</v>
      </c>
      <c r="E120" s="10"/>
      <c r="F120" s="10">
        <v>465013.89</v>
      </c>
      <c r="G120" s="10">
        <f t="shared" si="1"/>
        <v>23186600.750000004</v>
      </c>
      <c r="I120" s="16"/>
    </row>
    <row r="121" spans="1:9" ht="48.75" x14ac:dyDescent="0.25">
      <c r="A121" s="4"/>
      <c r="B121" s="17">
        <v>43244</v>
      </c>
      <c r="C121" s="18" t="s">
        <v>170</v>
      </c>
      <c r="D121" s="19" t="s">
        <v>171</v>
      </c>
      <c r="E121" s="10"/>
      <c r="F121" s="10">
        <v>25000</v>
      </c>
      <c r="G121" s="10">
        <f t="shared" si="1"/>
        <v>23161600.750000004</v>
      </c>
      <c r="I121" s="16"/>
    </row>
    <row r="122" spans="1:9" ht="48.75" x14ac:dyDescent="0.25">
      <c r="A122" s="4"/>
      <c r="B122" s="17">
        <v>43244</v>
      </c>
      <c r="C122" s="18" t="s">
        <v>172</v>
      </c>
      <c r="D122" s="19" t="s">
        <v>173</v>
      </c>
      <c r="E122" s="10"/>
      <c r="F122" s="10">
        <v>16478.68</v>
      </c>
      <c r="G122" s="10">
        <f t="shared" si="1"/>
        <v>23145122.070000004</v>
      </c>
      <c r="I122" s="16"/>
    </row>
    <row r="123" spans="1:9" ht="36.75" x14ac:dyDescent="0.25">
      <c r="A123" s="4"/>
      <c r="B123" s="17">
        <v>43244</v>
      </c>
      <c r="C123" s="18" t="s">
        <v>174</v>
      </c>
      <c r="D123" s="19" t="s">
        <v>175</v>
      </c>
      <c r="E123" s="10"/>
      <c r="F123" s="10">
        <v>16097.61</v>
      </c>
      <c r="G123" s="10">
        <f t="shared" si="1"/>
        <v>23129024.460000005</v>
      </c>
      <c r="I123" s="16"/>
    </row>
    <row r="124" spans="1:9" ht="36.75" x14ac:dyDescent="0.25">
      <c r="A124" s="4"/>
      <c r="B124" s="17">
        <v>43249</v>
      </c>
      <c r="C124" s="18" t="s">
        <v>176</v>
      </c>
      <c r="D124" s="19" t="s">
        <v>177</v>
      </c>
      <c r="E124" s="10"/>
      <c r="F124" s="10">
        <v>110941</v>
      </c>
      <c r="G124" s="10">
        <f t="shared" si="1"/>
        <v>23018083.460000005</v>
      </c>
      <c r="I124" s="16"/>
    </row>
    <row r="125" spans="1:9" ht="48.75" x14ac:dyDescent="0.25">
      <c r="A125" s="4"/>
      <c r="B125" s="17">
        <v>43249</v>
      </c>
      <c r="C125" s="18" t="s">
        <v>178</v>
      </c>
      <c r="D125" s="19" t="s">
        <v>179</v>
      </c>
      <c r="E125" s="10"/>
      <c r="F125" s="10">
        <v>15381.55</v>
      </c>
      <c r="G125" s="10">
        <f t="shared" si="1"/>
        <v>23002701.910000004</v>
      </c>
      <c r="I125" s="16"/>
    </row>
    <row r="126" spans="1:9" ht="48.75" x14ac:dyDescent="0.25">
      <c r="A126" s="4"/>
      <c r="B126" s="17">
        <v>43249</v>
      </c>
      <c r="C126" s="18" t="s">
        <v>180</v>
      </c>
      <c r="D126" s="19" t="s">
        <v>181</v>
      </c>
      <c r="E126" s="10"/>
      <c r="F126" s="10">
        <v>175270.06</v>
      </c>
      <c r="G126" s="10">
        <f t="shared" si="1"/>
        <v>22827431.850000005</v>
      </c>
      <c r="I126" s="16"/>
    </row>
    <row r="127" spans="1:9" ht="84.75" x14ac:dyDescent="0.25">
      <c r="A127" s="4"/>
      <c r="B127" s="17">
        <v>43249</v>
      </c>
      <c r="C127" s="18" t="s">
        <v>182</v>
      </c>
      <c r="D127" s="19" t="s">
        <v>183</v>
      </c>
      <c r="E127" s="10"/>
      <c r="F127" s="10">
        <v>41949.15</v>
      </c>
      <c r="G127" s="10">
        <f t="shared" si="1"/>
        <v>22785482.700000007</v>
      </c>
      <c r="I127" s="16"/>
    </row>
    <row r="128" spans="1:9" ht="108.75" x14ac:dyDescent="0.25">
      <c r="A128" s="4"/>
      <c r="B128" s="17">
        <v>43249</v>
      </c>
      <c r="C128" s="18" t="s">
        <v>184</v>
      </c>
      <c r="D128" s="19" t="s">
        <v>185</v>
      </c>
      <c r="E128" s="10"/>
      <c r="F128" s="10">
        <v>167796.61</v>
      </c>
      <c r="G128" s="10">
        <f t="shared" si="1"/>
        <v>22617686.090000007</v>
      </c>
      <c r="I128" s="16"/>
    </row>
    <row r="129" spans="1:9" ht="72.75" x14ac:dyDescent="0.25">
      <c r="A129" s="4"/>
      <c r="B129" s="17">
        <v>43249</v>
      </c>
      <c r="C129" s="18" t="s">
        <v>186</v>
      </c>
      <c r="D129" s="19" t="s">
        <v>187</v>
      </c>
      <c r="E129" s="10"/>
      <c r="F129" s="10">
        <v>41949.15</v>
      </c>
      <c r="G129" s="10">
        <f t="shared" si="1"/>
        <v>22575736.940000009</v>
      </c>
      <c r="I129" s="16"/>
    </row>
    <row r="130" spans="1:9" ht="120.75" x14ac:dyDescent="0.25">
      <c r="A130" s="4"/>
      <c r="B130" s="17">
        <v>43250</v>
      </c>
      <c r="C130" s="18" t="s">
        <v>188</v>
      </c>
      <c r="D130" s="19" t="s">
        <v>189</v>
      </c>
      <c r="E130" s="10"/>
      <c r="F130" s="10">
        <v>1257453</v>
      </c>
      <c r="G130" s="10">
        <f t="shared" si="1"/>
        <v>21318283.940000009</v>
      </c>
      <c r="I130" s="16"/>
    </row>
    <row r="131" spans="1:9" ht="24.75" x14ac:dyDescent="0.25">
      <c r="A131" s="4"/>
      <c r="B131" s="22">
        <v>43251</v>
      </c>
      <c r="C131" s="23" t="s">
        <v>190</v>
      </c>
      <c r="D131" s="24" t="s">
        <v>191</v>
      </c>
      <c r="E131" s="10"/>
      <c r="F131" s="10">
        <v>45747.89</v>
      </c>
      <c r="G131" s="10">
        <f t="shared" si="1"/>
        <v>21272536.050000008</v>
      </c>
      <c r="I131" s="16"/>
    </row>
    <row r="132" spans="1:9" x14ac:dyDescent="0.25">
      <c r="A132" s="4"/>
      <c r="B132" s="22">
        <v>43251</v>
      </c>
      <c r="C132" s="25" t="s">
        <v>190</v>
      </c>
      <c r="D132" s="24" t="s">
        <v>192</v>
      </c>
      <c r="E132" s="10"/>
      <c r="F132" s="10">
        <v>175</v>
      </c>
      <c r="G132" s="10">
        <f t="shared" si="1"/>
        <v>21272361.050000008</v>
      </c>
      <c r="I132" s="16"/>
    </row>
    <row r="133" spans="1:9" ht="15.75" x14ac:dyDescent="0.25">
      <c r="A133" s="32" t="s">
        <v>193</v>
      </c>
      <c r="B133" s="33"/>
      <c r="C133" s="33"/>
      <c r="D133" s="34"/>
      <c r="E133" s="26"/>
      <c r="F133" s="26"/>
      <c r="G133" s="27">
        <f>+G132</f>
        <v>21272361.050000008</v>
      </c>
    </row>
    <row r="137" spans="1:9" x14ac:dyDescent="0.25">
      <c r="B137" s="28" t="s">
        <v>194</v>
      </c>
      <c r="C137" s="29"/>
      <c r="D137" s="29"/>
      <c r="E137" s="30" t="s">
        <v>195</v>
      </c>
    </row>
    <row r="138" spans="1:9" x14ac:dyDescent="0.25">
      <c r="B138" s="30" t="s">
        <v>196</v>
      </c>
      <c r="C138" s="30"/>
      <c r="D138" s="30"/>
      <c r="E138" s="30" t="s">
        <v>197</v>
      </c>
    </row>
    <row r="139" spans="1:9" x14ac:dyDescent="0.25">
      <c r="B139" s="31" t="s">
        <v>198</v>
      </c>
      <c r="E139" s="31" t="s">
        <v>199</v>
      </c>
    </row>
    <row r="142" spans="1:9" x14ac:dyDescent="0.25">
      <c r="B142" s="30"/>
    </row>
    <row r="144" spans="1:9" x14ac:dyDescent="0.25">
      <c r="B144" s="31"/>
    </row>
  </sheetData>
  <mergeCells count="9">
    <mergeCell ref="B7:G7"/>
    <mergeCell ref="A133:D133"/>
    <mergeCell ref="B8:G8"/>
    <mergeCell ref="B9:G9"/>
    <mergeCell ref="B10:G10"/>
    <mergeCell ref="A11:A13"/>
    <mergeCell ref="B11:G11"/>
    <mergeCell ref="B12:D12"/>
    <mergeCell ref="E12:F1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MINERD ANT FIN GASTOS OP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MASSIEL</dc:creator>
  <cp:lastModifiedBy>MASSIEL</cp:lastModifiedBy>
  <dcterms:created xsi:type="dcterms:W3CDTF">2018-06-11T00:40:41Z</dcterms:created>
  <dcterms:modified xsi:type="dcterms:W3CDTF">2018-06-11T01:54:04Z</dcterms:modified>
</cp:coreProperties>
</file>