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SSIEL\Desktop\Mayo\Ingresos y Egresos\240-016550-0\"/>
    </mc:Choice>
  </mc:AlternateContent>
  <bookViews>
    <workbookView xWindow="0" yWindow="0" windowWidth="20490" windowHeight="7755"/>
  </bookViews>
  <sheets>
    <sheet name="MINERD ANT AVANCE EXC"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 l="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G105" i="1" s="1"/>
  <c r="G106" i="1" s="1"/>
  <c r="G107" i="1" s="1"/>
  <c r="G108" i="1" s="1"/>
  <c r="G109" i="1" s="1"/>
</calcChain>
</file>

<file path=xl/sharedStrings.xml><?xml version="1.0" encoding="utf-8"?>
<sst xmlns="http://schemas.openxmlformats.org/spreadsheetml/2006/main" count="206" uniqueCount="169">
  <si>
    <t>“Año del Fomento de las Exportaciones”</t>
  </si>
  <si>
    <t>Libro de Banco</t>
  </si>
  <si>
    <t>Del 01 al 31 de MAYO del año 2018</t>
  </si>
  <si>
    <t xml:space="preserve">VALOR EN RD$ </t>
  </si>
  <si>
    <t>Cuenta Bancaria No: 240-016550-0</t>
  </si>
  <si>
    <t>Balance Inicial:48,678,945.17</t>
  </si>
  <si>
    <t>Fecha</t>
  </si>
  <si>
    <t>No. Ck/Transf</t>
  </si>
  <si>
    <t>Descripción</t>
  </si>
  <si>
    <t>Débito</t>
  </si>
  <si>
    <t>Crédito</t>
  </si>
  <si>
    <t>Balance</t>
  </si>
  <si>
    <t>CHEQUE #1141</t>
  </si>
  <si>
    <t>Cancelado: PAG00233648, CAMBIO NOMBRE DE BENEFICIARIO</t>
  </si>
  <si>
    <t>TRANSFERENCIA RECIBIDA</t>
  </si>
  <si>
    <t>LIB. 9220 FONDO  POR EXCEPCION MINERD (5500)</t>
  </si>
  <si>
    <t>CHEQUE #1174</t>
  </si>
  <si>
    <t>PAGO DE LA FACTURA NCF: A010010011500000001, DE FECHA 12/04/2018, A (05) CINCO PARTICIPANTES EN EL "CURSO DERECHOS HUMANOS, HERRAMIENTAS TEORICAS Y PRACTICAS PARA LAS INSTITUCIONES DEFENSORAS DE LOS DERECHOS HUMANOS", SEGUN EL OFICIO # 394/2018.</t>
  </si>
  <si>
    <t>CHEQUE #1175</t>
  </si>
  <si>
    <t>REPOSICION FONDO ESPECIAL, ASIGNADO A GOBERNACION, SEGUN OFICIO #062/2018, RECIBOS 2113 HASTA 2252 ANEXOS.</t>
  </si>
  <si>
    <t>CHEQUE #1176</t>
  </si>
  <si>
    <t>REPOSICION FONDO ESPECIAL, ASIGNADO A LA DIRECCION GENERAL DE REHABILITACION DE  EDIFICACIONES, SEGUN OFICIO #241/2018, RECIBOS 307 HASTA 340 RECIBOS ANEXOS.</t>
  </si>
  <si>
    <t>CHEQUE #1177</t>
  </si>
  <si>
    <t>REPOSICION FONDO ESPECIAL, ASIGNADO A LA DIRECCION GENERAL DE RECURSOS HUMANOS, SEGUN OFICIO #920/2018, RECIBOS 917 HASTA 969 ANEXOS.</t>
  </si>
  <si>
    <t>CHEQUE #1178</t>
  </si>
  <si>
    <t>REPOSICION FONDO ROTATORIO, ASIGNADO AL DEPARTAMENTO DE TRANSPORTACION,SEGUN OFICIO #471/2018, RECIBOS 362 HASTA 386 ANEXOS.</t>
  </si>
  <si>
    <t>CHEQUE #1179</t>
  </si>
  <si>
    <t>PAGO DE LA FACTURA NCF-21500003493, DE FECHA 19/02/2018, POR SERVICIOS OFRECIDOS A LOS MIEMBROS DEL EQUIPO DE SEGURIDAD DEL SEÑOR MINISTRO EN SU RECORRRIDO POR CENTROS EDUCATIVOS DE LA PROVINCIA SANTIAGO, LOS DIAS 15 Y 16 DE FEBRERO DE 2018, SEGUN OFICIO3998/2018.</t>
  </si>
  <si>
    <t>CHEQUE #1180</t>
  </si>
  <si>
    <t>REPOSICION FONDO DE CAJA CHICA, ASIGNADO A LA DIRECCION GENERAL DE MANTENIMIENTO E INFRAESTRUCTURA ESCOLAR, SEGUN OFICIO #383/2018, RECIBOS 4187 HASTA 4227 ANEXOS.</t>
  </si>
  <si>
    <t>CHEQUE #1181</t>
  </si>
  <si>
    <t>REPOSICION FONDO DE CAJA CHICA, ASIGNADO A LA DIRECCION DE FISCALIZACION Y CONTROL, SEGUN OFICIO #117/2018, RECIBOS 938 HASTA 953 ANEXOS.</t>
  </si>
  <si>
    <t>CHEQUE #1182</t>
  </si>
  <si>
    <t>PAGO POR LA PARTICIPACION DE CINCO (5) EMPLEADOS DEL MINISTERIO DE EDUCACION EN EL "CURSO HABILITACION DOCENTE" EN LA UNIVERSIDAD TECNOLOGICA DE SANTIAGO (UTESA), RECINTO SANTO DOMINGO CON EL PROPOSITO DE ADQUIRIR CONOCIMIENTO Y FORMACION SOBRE GESTION ESCOLAR, SEGUN OFICIO # 318/2017.</t>
  </si>
  <si>
    <t>CHEQUE #1183</t>
  </si>
  <si>
    <t>PAGO DE OTRAS RETENCIONES A TRAVES DE CHEQUES DE LAS CUENTAS NUMERO BR-5500, BR-8509 DURANTE EL MES DE JULIO 2017, SEGUN ANEXOS, OFICIO # 709/2017.</t>
  </si>
  <si>
    <t>CHEQUE #1184</t>
  </si>
  <si>
    <t>PAGO DE ITBIS RETENIDO A TRAVES DE CHEQUES DE LAS CUENTAS NUMERO BR-5500, 8509 DURANTE EL MES DE JULIO 2017, SEGUN ANEXOS, OFICIO # 708/2017.</t>
  </si>
  <si>
    <t>CHEQUE #1185</t>
  </si>
  <si>
    <t>PAGO OTRAS RETENCIONES, DE LAS CUENTAS BR-7675 Y BR-8509, REALIZADAS EN EL MES DE OCTUBRE DEL AÑO 2017, SEGÚN OFICIO No. 950/2017</t>
  </si>
  <si>
    <t>CHEQUE #1186</t>
  </si>
  <si>
    <t>PAGO OTRAS RETENCIONES, DE LAS CUENTAS BR-5500, BR-7675 Y BR-8509, REALIZADAS EN EL MES DE OCTUBRE DEL AÑO 2017, SEGÚN OFICIO No. 951/2017</t>
  </si>
  <si>
    <t>CHEQUE #1187</t>
  </si>
  <si>
    <t>REPOSICION FONDO  DE COMBUSTIBLE, ASIGNADO A LA DIRECCION GENERAL DE SERVICIOS GENERALES, SEGUN OFICIO #2012/2018, RECIBOS 5268 HASTA 5318 ANEXOS.</t>
  </si>
  <si>
    <t>CHEQUE #1188</t>
  </si>
  <si>
    <t>REPOSICION FONDO DE CAJA CHICA, ASIGNADO A LA DIRECCION GENERAL DE POLICIA ESCOLAR, SEGUN OFICIO #335/2018, RECIBOS 1087 HASTA 1131 ANEXOS.</t>
  </si>
  <si>
    <t>CHEQUE #1189</t>
  </si>
  <si>
    <t>APORTE PARA LA CELEBRACIÓN DE UNA EUCARISTÍA, CON MOTIVO DEL DÍA NACIONAL DE LA DESCENTRALIZACIÓN, QUE SE LLEVÓ A CABO EL DÍA 09 DE ABRIL/2018, SEGÚN OFIC. DGGDE No. 116/2018. PROGRAMA Y AGENDA ANEXA.</t>
  </si>
  <si>
    <t>CHEQUE #1190</t>
  </si>
  <si>
    <t>ALQUILER DE LOS LOCALES NO.216-218, PLAZA SUNRISE UBICADO EN LA RAMON CACERES, MUNICIPIO MOCA, PROVINCIA ESPAILLAT, ALOJA LAS OFICINAS DEL DESPACHO DE LA PRIMERA DAMA, CORRESPONDIENTE A LOS MESES DESDE ENERO HASTA JULIO 2017, DEL CONTRATO#1569/2013, OFICIO#507/2017.</t>
  </si>
  <si>
    <t>CHEQUE #1191</t>
  </si>
  <si>
    <t>REPOSICION FONDO DE CAJA CHICA, ASIGNADO A LA DIRECCION GENERAL GESTION Y DESCENTRALIZACION EDUCATIVA, SEGUN OFICIO #132/2018, RECIBOS 339 HASTA 384 ANEXOS.</t>
  </si>
  <si>
    <t>CHEQUE #1192</t>
  </si>
  <si>
    <t>PAGO DE LA FACTURA NCF:11500000005 DE FECHA 16 DE ABRIL DEL 2018, POR LA PARTICIPACION DE VARIOS EMPLEADOS DE LA OFICINA DE GESTION INMOBILIARIA DEL MINERD, EN LA REALIZACION DEL ENTRENAMIENTO AUTOCAD BASICO, PREPARACION DE EXPEDIENTES TECNICO Y AUTOCAD CIVIL 3D MODULO PLANIMETRIA, SEGUN OFICIO # 71/2018.</t>
  </si>
  <si>
    <t>CHEQUE #1193</t>
  </si>
  <si>
    <t>PAGO POR SERVICIOS DE AMBIENTACION MUSICAL EN LA ACTIVIDAD DE LA "CELEBRACION POR MOTIVO AL DIA NACIONAL DE LA DESCENTRALIZACION", EVENTO REALIZADO EL LUNES 09 DE ABRIL DEL 2018, SEGUN OFICIO # 117/2018.</t>
  </si>
  <si>
    <t>CHEQUE #1194</t>
  </si>
  <si>
    <t>REPOSICION FONDO ROTATORIO, ASIGNADO A LA DIRECCION GENERAL DE SERVICIOS GENERALES, SEGUN OFICIO #2417/2018, RECIBOS 4658 HASTA 4756 ANEXOS.</t>
  </si>
  <si>
    <t>CHEQUE #1195</t>
  </si>
  <si>
    <t>REPOSICION FONDO ESPECIAL, ASIGNADO A LA UNIDAD DE FISCALIZACION DEL PROGRAMA NACIONAL DE EDIFICACIONES ESCOLARES, SEGUN OFICIO #1027, RECIBOS 772 HASTA 813 ANEXOS.</t>
  </si>
  <si>
    <t>CHEQUE #1196</t>
  </si>
  <si>
    <t>REPOSICION FONDO DE CAJA CHICA, ASIGNADO AL DEPARTAMENTO DE TESORERIA, SEGUN OFICIO #65/2018, RECIBOS 815 HASTA 830 ANEXOS.</t>
  </si>
  <si>
    <t>CHEQUE #1197</t>
  </si>
  <si>
    <t>REPOSICION FONDO DE CAJA CHICA, ASIGNADO A LA OFICINA DE LIBRE ACCESO A LA INFORMACION, SEGUN OFICIO #454/2018, RECIBOS 0847 HASTA 0944 ANEXOS.</t>
  </si>
  <si>
    <t>CHEQUE #1198</t>
  </si>
  <si>
    <t>REPOSICION FONDO DE CAJA CHICA, ASIGNADO A LA DIRECCION DE GABINETE,  SEGUN OFICIO #142/2018, RECIBOS 512 HASTA 0560 ANEXOS.</t>
  </si>
  <si>
    <t>CHEQUE #1200</t>
  </si>
  <si>
    <t>REPOSICION FONDO DE ALIMENTOS, ASIGNADO AL DESPACHO DE ESTE MINERD. SEGUN OFICIO #302/2018, RECIBOS 1406 HASTA 1435 ANEXOS.</t>
  </si>
  <si>
    <t>CHEQUE #1201</t>
  </si>
  <si>
    <t>REPOSICION FONDO DE CAJA CHICA, ASIGNADO A LA UNIDAD DE FISCALIZACION DEL PROGRAMA NACIONAL DE INFRESTRUCTURA ESCOLAR, SEGUN OFICIO #426/2018, RECIBOS 812 HASTA 878 ANEXOS.</t>
  </si>
  <si>
    <t>CHEQUE #1202</t>
  </si>
  <si>
    <t>REPOSICION FONDO DE CAJA CHICA, ASIGNADO AL DEPARTAMENTO DE COMPRAS Y CONTRATACIONES, SEGUN OFICIO #5963/2018, RECIBOS 889 HASTA 921 ANEXOS.</t>
  </si>
  <si>
    <t>CHEQUE #1203</t>
  </si>
  <si>
    <t>REPOSICION FONDO ROTATORIO, ASIGNADO A LA DIVISION DE MANTENIMIENTO DE LA SEDE CENTRAL, SEGUN OFICIO #093/2018, RECIBOS 001 HASTA 034 ANEXOS.</t>
  </si>
  <si>
    <t>CHEQUE #1204</t>
  </si>
  <si>
    <t>REPOSICION FONDO COMBUSTIBLE, ASIGNADO A LA UNIDAD DE FISCALIZACION DEL PROGRAMA NACIONAL DE EDIFICACIONES ESCOLARES, SEGUN OFICIO #940/2018, RECIBOS 1274 HASTA 1329 ANEXOS.</t>
  </si>
  <si>
    <t>CHEQUE #1205</t>
  </si>
  <si>
    <t>REPOSICION FONDO  COMBUSTIBLE ASIGNADO A LA DIRECCION GENERAL DE REHABILITACION DE EDIFICACIONES, SEGUN OFICIO #217/2018, RECIBOS 973 HASTA 1080 ANEXOS.</t>
  </si>
  <si>
    <t>CHEQUE #1206</t>
  </si>
  <si>
    <t>REPOSICION FONDO DE CAJA CHICA, ASIGNADO A  "DIRECCION DE SEGURIDAD DEL DESPACHO DE ESTE MINERD", SEGUN OFICIO #273/2018 RECIBOS 055 HASTA  100 ANEXOS.</t>
  </si>
  <si>
    <t>CHEQUE #1207</t>
  </si>
  <si>
    <t>PAGO DE OTRAS RETENCIONES , DE LAS CUENTAS BR-5500  Y BR-8509, REALIZADAS EN EL MES DE ABRIL  DEL AÑO 2018, SEGÚN OFICIO#436/2018.</t>
  </si>
  <si>
    <t>CHEQUE #1208</t>
  </si>
  <si>
    <t>PAGO DE LA FACTURA NCF-11500000945, DE FECHA 4/05/2018, POR EL PAGO  DE BOLETOS, SEGUROS DE VIAJES Y VIATICOS, SEGUN OFICIO-DRI#33/2018. Y ANEXOS.</t>
  </si>
  <si>
    <t>CHEQUE #1209</t>
  </si>
  <si>
    <t>PAGO DE ITBIS RETENIDO, DE LAS CUENTAS BR-5500  Y BR-8509, REALIZADAS EN EL MES DE ABRIL  DEL AÑO 2018, SEGÚN OFICIO#435/2018.</t>
  </si>
  <si>
    <t>CHEQUE #1210</t>
  </si>
  <si>
    <t>REPOSICION FONDO DE CAJA CHICA, ASIGNADO A LA DIRECCION DE FISCALIZACION Y CONTROL, SEGUN OFICIO #211/2018, RECIBOS 954 HASTA 979 ANEXOS.</t>
  </si>
  <si>
    <t>CHEQUE #1211</t>
  </si>
  <si>
    <t>REPOSICION FONDO DE CAJA CHICA, ASIGNADO A LA DIRECCION GENERAL DE MANTENIMIENTO E INFRAESTRUCTURA ESCOLAR, SEGUN OFICIO #0424/2018,  RECIBOS 4228 HASTA  4253 ANEXOS.</t>
  </si>
  <si>
    <t>CHEQUE #1212</t>
  </si>
  <si>
    <t>REPOSICION FONDO ESPECIAL, ASIGNADO AL DESPACHO DE ESTE MINERD. SEGUN OFICIO #324/2018, RECIBOS 7111 HASTA 7259 ANEXOS</t>
  </si>
  <si>
    <t>CHEQUE #1213</t>
  </si>
  <si>
    <t>REPOSICION FONDO PARA VIATICOS, ASIGNADO A LA DIRECCION GENERAL DE GABINETE MINISTERIAL, SEGUN OFICIO #144/2018, RECIBOS 431 HASTA 474 ANEXOS.</t>
  </si>
  <si>
    <t>CHEQUE #1214</t>
  </si>
  <si>
    <t>REPOSICION FONDO ROTATORIO, ASIGNADO AL PROGRAMA DE GESTION DE RIESGOS, SEGUN OFICIO #235/2018, RECIBOS 1254 HASTA 1345 ANEXOS.</t>
  </si>
  <si>
    <t>CHEQUE #1215</t>
  </si>
  <si>
    <t>REPOSICION FONDO ROTATORIO, ASIGNADO AL DEPARTAMENTO DE TRANSPORTACION, SEGUN OFICIO #565/2018, RECIBOS 387 HASTA 419 ANEXOS.</t>
  </si>
  <si>
    <t>CHEQUE #1216</t>
  </si>
  <si>
    <t>CHEQUE #1217</t>
  </si>
  <si>
    <t>REPOSICION FONDO DE CAJA CHICA, ASIGNADO A LA OFICINA DE GESTION DE INMOBILIARIA, SEGUN OFICIO #376/2018, RECIBOS 562 HASTA 726 ANEXOS.</t>
  </si>
  <si>
    <t>CHEQUE #1218</t>
  </si>
  <si>
    <t>REPOSICION FONDO COMESTIBLE, ASIGNADO A LA DIRECCION GENERAL DE REHABILITACION DE EDIFICACIONES, SEGUN OFICIO #274/2018, RECIBOS 158 HASTA 185 ANEXOS.</t>
  </si>
  <si>
    <t>CHEQUE #1219</t>
  </si>
  <si>
    <t>PAGO POR CONCEPTO DE REPOSICIÓN DEL FONDO ESPECIAL, ASIGNADO AL VICEMINISTERIO DE GESTIÓN ADMINISTRATIVA, SEGÚN OFIC. VAF No. 0116/2018.  
(RECIBOS NÚMEROS 505 AL 563, COMPRENDIDOS ENTRE LAS FECHAS 25/1 AL 9/5/2018)</t>
  </si>
  <si>
    <t>CHEQUE #1220</t>
  </si>
  <si>
    <t>REPOSICION FONDO DE CAJA CHICA, ASIGNADO AL VICEMINISTRIO DE GESTION  ADMINISTRATIVO, SEGUN OFICIO #114/2018, RECIBOS 2609 HASTA 2641 ANEXOS.</t>
  </si>
  <si>
    <t>CHEQUE #1221</t>
  </si>
  <si>
    <t>REPOSICION FONDO ESPECIAL, ASIGNADO AL COMITE DE  COMPRAS Y CONTRATACIONES, SEGUN OFICIO #61/2018, RECIBOS  222  HASTA 253 ANEXOS.</t>
  </si>
  <si>
    <t>CHEQUE #1222</t>
  </si>
  <si>
    <t>REPOSICION FONDO DE CAJA CHICA, ASIGNADA A LA DIRECCION GENERAL DE RELACIONES INTERNACIONALES, SEGUN OFICIO #29/2018, RECIBOS 0860 HASTA 894 ANEXOS.</t>
  </si>
  <si>
    <t>CHEQUE #1223</t>
  </si>
  <si>
    <t>REPOSICION FONDO DE CAJA CHICA, ASIGNADO AL DEPARTAMENTO DE PATRIMONIO, SEGUN OFICIO #30/2018, RECIBOS 073 HASTA 099 ANEXOS.</t>
  </si>
  <si>
    <t>CHEQUE #1224</t>
  </si>
  <si>
    <t>REPOSICION FONDO ESPECIAL, ASIGNADO A LA DIRECCION LITIGIOS CONSULTORIA JURIDICA, SEGUN OFICIO #754/2018, RECIBOS 89 HASTA 217 ANEXOS.</t>
  </si>
  <si>
    <t>CHEQUE #1225</t>
  </si>
  <si>
    <t>REPOSICION FONDO ESPECIAL, ASIGNADO A LA DIRECCION GENERAL DE REHABILITACION DE EDIFICACIONES ESCOLARES, SEGUN OFICIO 262/2018, RECIBOS 341 HASTA 370 ANEXOS.</t>
  </si>
  <si>
    <t>CHEQUE #1226</t>
  </si>
  <si>
    <t>PAGO DE LA PREMIACION DEL CONCURSO ESTUDIANTIL DE CUENTOS SOBRE UNA EDUCACION EN VALORES, SEGUN OFICIO#74/2017.</t>
  </si>
  <si>
    <t>CHEQUE #1227</t>
  </si>
  <si>
    <t>CHEQUE #1228</t>
  </si>
  <si>
    <t>TRANSFERENCIA ENVIADA</t>
  </si>
  <si>
    <t>PAGO VIATICOS AL PERSONAL DE LA DIRECCION GENERAL DE  FISCALIZACION Y CONTROL,  POR TRABAJO REALIZADO PARA LA EVALUACION DE CUENTAS POR PAGAR DEL CENTRO EDUCATIVO DEL DISTRITO 12-01 EN HIGUEY, SEGUN OFICIO #060/2018 Y ANEXOS. * TRANSFERIR A LA CUENTA DE CADA BENEFICIARIO.</t>
  </si>
  <si>
    <t>PAGO DE VIATICOS AL PERSONAL QUE VIAJO  A MOCA, SAN CRISTOBAL, MONTE PLATA Y SAN JUAN DE LA MAGUANA, AL SPOTS DE IMPACTO DE PROGRAMA DE AUTOBUSES ESCOLARES, SEGUN OFICIO#53/2018.</t>
  </si>
  <si>
    <t>PAGO VIATICOS AL PERSONAL DEL  DEPARTAMENTO DE COMPRAS POR PARTICIPAR EN EL ENCUENTRO REGIONAL DE COMPRAS PUBLICAS SOSTENIBLES E INCLUSIVAS, A REALIZAR INSTALACIONES DEL CENTRO UASD BARAHONA, SEGUN OFICIO #0661/2018 Y ANEXOS.(TRANSFERIR A LA CUENTA DE CADA BENEFICIARIO)</t>
  </si>
  <si>
    <t>PAGO DE VIATICOS DE QUIENES PARTICIPARAN EN EL VIAJE DE SUPERVISION E INSPECCION DEL MONTAJE DE CONVERSION DE LICEOS A POLITECNICOS Y ENTREGA DE AUTOBUSES EN SAN JUAN DE LA MAGUANA, LOS DIAS 08 Y 09 DE NOVIEMBRE 2017, SEGUN EL OFICIO # EV-386-2017.</t>
  </si>
  <si>
    <t>PAGO VIATICOS AL PERSONAL DE  LA DIRECCION GENERAL DE REHABILITCION DE EDIFICACIONES, POR TRABAJO REALIZADO DE EVALUACION, Y SUPERVISION DE DISTINTOS CENTROS EDUCATIVOS EN EL PAIS, SEGUN OFICIO #487/2017 Y ANEXOS. *TRANSFERIR A LA CUENTA DE CADA BENEFICIARIO.*</t>
  </si>
  <si>
    <t>PAGO DE VIATICOS POR LOS VIAJES REALIZADOS POR LOS INGENIEROS, ARQUITECTOS Y CHOFERES A SUPERVISAR Y EVALUAR LAS OBRAS EN EJECUCION Y POR EJECUTAR EN FECHA DEL 01 AL 30 DE ABRIL DEL AÑO 2017, SEGUN OFICIO#186/2017.</t>
  </si>
  <si>
    <t>PAGO DE VIATICOS POR TRABAJOS REALIZADOS POR EL PERSONAL QUE ESTUVO A CARGO DE LA EVALUACION Y SUPERVISION DE DISTINTOS CENTROS EDUCATIVOS EN EL PAIS, REALIZADOS DESDE LA SEMANA DEL MIERCOLES 01 DE NOVIEMBRE AL JUEVES 06 DE DICIEMBRE DEL 2017, SEGUN OFICIO # 0531/2017 Y ANEXOS.</t>
  </si>
  <si>
    <t>PAGO  DE  VIATICOS  POR LOS TRABAJOS  REALIZADOS, LOS CUALES  CORRESPONDEN AL PERSONAL QUE ESTUVO  A CARGO  DE LA EVALUACION  Y SUPERVISION  DE DISTINTOS  CENTROS  EDUCATIVOS DEL PAIS , REALIZADO  DESDE  EL  JUEVES 19 DE OCTUBRE  AL MARTES  7 DEL MES DE NOVIEMBRE DEL 2017 SEGUN OFICIO No. DIGRE 0515 2017 ,SEGUN FACTURA PI017843.</t>
  </si>
  <si>
    <t>PAGO VIATICOS AL PERSONAL DE LA UNIDAD DEL PROGRAMA DE FISCALIZACION, POR TRABAJOS REALIZADO DE CUBICACION DE CIERRE, PRE- RECEPCION, EVALUACION CAMINO DE ACCESO, DE ESTRUCTURAS, HIDRAULICOS, CAPTACION Y MEDICION DE TERRENOS PARA LA CONSTRUCCION DE CENTROS EDUCATIVOS, SEGUN OFICIO #1010/2018 Y ANEXOS. *TRANSFERIR A LA CUENTA SEGUN DESGLOSE ANEXO.</t>
  </si>
  <si>
    <t>PAGO VIATICOS AL PERSONAL DE  LA UNIDAD DE FISCALIZACION, PROGRAMA NACIONAL DE INFRAESTRUCTURA ESCOLAR, POR TRABAJOS REALIZADO CUBICACION DE CIERRE, PRE-RECEPCION, EVALUACION CAMINO DE ACCESO, DE ESTRUCTURA HIDRAULICOS, CAPTACION Y MEDICION DE TERRENOS PARA LA CONSTRUCCION DE CENTROS EDUCATIVOS, SEGUN OFICIO #1014/2018 Y ANEXOS. * TRANSFERIR A LA CUENTA DE CADA BENEFICIARIO.*</t>
  </si>
  <si>
    <t>PAGO DE VIATICOS A QUIENES PARTICIPARAN EN EL VIAJE DE SUPERVISION DE LOS CENTROS POLITECNICO PROF. ROMMEL CRUZ DE LEON (POLICTENICO CAFEMBA-EL JAVILLAR), EN EL JAVILLAR PUERTO PLATA Y CENTRO EDUCATIVO DEL NIVEL PRIMARIO NICOLAS MELENDEZ EN EL COPEY ALTAMIRA EL DIA 02 DE AGOSTO DEL 2017, SEGUN OFICIO # 318/2017 Y ANEXOS.</t>
  </si>
  <si>
    <t>PAGO DE VIATICOS, AL PERSONAL QUE ESTUVO A CARGO DE LA EVALUACION Y SUPERVISION DE DISTINTOS CENTROS  EDUCATIVOS EN EL PAIS, REALIZADOS DESDE LA SEMANA DEL MARTES 27  DEL MES DE JUNIO AL LUNES 18 DEL 2017, SEGUN OFICIO#304/2017.</t>
  </si>
  <si>
    <t>PAGO VIATICOS AL PERSONAL DE LA DIRECCION GENERAL DE REHABILITACION DE EDIFICACIONES, POR TRABAJO REALIZADO DE EVALUACION Y SUPERVISION DE DISTINTOS CENTROS  EDUCATIVOS EN EL PAIS, SEGUN OFICIO #472/2017 ANEXO.</t>
  </si>
  <si>
    <t>PAGO DE VIATICOS , POR LOS VIAJES  REALIZADOS POR LOS INGENIEROS ARQUITECTOS Y CHOFERES A SUPERVISAR Y EVALUAR LAS OBRAS EN EJECUCION Y POR EJECUTAR EN FECHA DEL 01 AL 31 DE MAYO 2017, SEGUN OFICIO#222/2017.</t>
  </si>
  <si>
    <t>PAGO VIATICOS AL PERSONAL DE LA UNIDAD DE FISCALIZACION DEL PROGRAMA DE EDIFICACIONES ESCOLARES, POR TRABAJOS DE CUBICACION DE CIERRE, PRE-RECEPCION, EVALUACION CAMINO DE ACCESO DE CENTROS EDUCATIVOS, SEGUN OFICIO #1015/2018 Y ANEXOS.TRANSFERIR A LA CUENTA DE CADA BENEFICIARIO.</t>
  </si>
  <si>
    <t>VIATICOS AL PERSONAL DE LA UNIDAD DEL COMPONENTE EDUCACION DEL PROGRAMA REPUBLICA DIGITAL, POR VIAJAR A SANTIAGO CON OBJETIVO DE ENTREGA DE LAS LAPTOPS EN LOS CENTROS EDUCATIVOS DE LA REGIONAL 08 SANTIAGO, SEGUN OFICIO #59/2018 Y ANEXOS. " TRANSFERIR A LA CUENTA DE CADA BENEFICIARIO.</t>
  </si>
  <si>
    <t>PAGO PARA CUBRIR LOS GASTOS DE ALIMENTACION Y PASAJE DE LOS PARTICIPANTES DURANTE EL DESARROLLO DE "CAPACITACIONES PARA EMPODERAR A LOS MIEMBROS DE LAS JUNTAS DESCENTRALIZADAS, SOBRE ESTRATEGIAS DE PARTICIPACION SOCIAL", LAS MISMAS FUERON REALIZADAS EN LOS MESES DE NOVIEMBRE Y DICIEMBRE DEL 2017, EN DIFERENTES REGIONALES Y DISTRITOS, SEGUN OFICIO # 495/2017.</t>
  </si>
  <si>
    <t>PAGO PARA CUBRIR GASTOS DE ALIMENTOS, TRANSPORTE Y SALONES, AL PERSONAL DE VICEMINISTERIO DE GESTION ADMINISTRATIVA, PARA LA CAPACITACION DE DOCENTES DE LA ZONA SOBRE EL PROYECTO "VALORA SER" EN LA REGIONEL 02 SAN JUAN DE LA MAGUANA. SEGUN OFICIO #322/2018 Y ANEXOS.</t>
  </si>
  <si>
    <t>PAGO DE VIATICOS, PARA EL PERSONAL QUE ESTUVO REALIZANDO LOS TRABAJOS DE CUBICACION DE CIERRE, PRE-RECEPCION, EVALUACION CAMINO DE ACCESO, DE ESTRUCTURA, HIDRAULICOS, CAPTACION Y MEDICION DE TERRENOS PARA LA CONSTRUCCION DE CENTROS EDUCATIVOS, CORRESP. A LA SEMANA DEL 09 AL 13 DE ABRIL DEL 2018, SEGUN OFICIO # 1111/2018.</t>
  </si>
  <si>
    <t>PARA CUBRIR PAGO DE VIATICOS, COMBUSTIBLE Y PEAJES, DURANTE LA VISITA DE COORDINACION PILOTO MODELO FLEXIBLE DE ADULTOS, REALIZADO EL DIA 6 DE MARZO 2018, DISTRITO EDUCATIVO 06-03 JARABACOA, SEGUN OFICIO # 61-18.</t>
  </si>
  <si>
    <t>PAGO DE VIATICOS POR LOS TRABAJOS REALIZADOS AL PERSONAL QUE ESTUVO A CARGO DE LA EVALUACION Y SUPERVISION DE DISTINTOS CENTROS EDUCATIVOS EN EL PAIS, REALIZADOS DESDE LA SEMANA DEL MIERCOLES 10 DE ENERO AL VIERNES 23 DE MARZO DEL 2018, SEGUN OFICIO # 0118/2018.</t>
  </si>
  <si>
    <t>PAGO DE VIATICOS Y TRANSPORTE POR VIAJES REALIZADOS DURANTE LOS DIAS 26 Y 27 DE JUNIO A REGIONAL BARAHONA; EL DIA 4 DE JULIO A REGIONAL NEYBA Y LOS DIAS 8 Y 9 DE JULIO 2017 A LA REGIONAL DE SANTIAGO DE LOS CABALLEROS, PARA REALIZAR INVESTIGACION ADMINISTRATIVA SOBRE SUSPENSIONES DE PERSONAL DOCENTES Y ADMINISTRATIVOS, SEGUN OFICIO # 1113/2017 Y ANEXOS.</t>
  </si>
  <si>
    <t>PAGO DE VIATICOS AL PERSONAL QUE TRABAJO EN LA ENTREGA DE LAS LAPTOPS EN EL CENTRO EDUCATIVO MERCEDES ZOUAIN DE LA REGIONAL 08- SANTIAGO, EL 1ER DE MARZO DEL 2018, SEGUN OFICIO#65/2018.</t>
  </si>
  <si>
    <t>PAGO DE VIATICOS A QUIENES ESTUVIERON SUPERVISANDO EL MONTAJE, ACTIVIDAD Y DESMONTE CAMPAMENTO SCOUT EN CUAYO, DISTRITO MUNICIPAL MEDINA EN CAMPO SCOUT, SAN CRISTOBAL CON LA PRESENCIA DEL Sr. MINISTRO DE EDUCACION LOS DIAS 20 Y 21 DE ABRIL DEL 2018, SEGUN OFICIO # 093/2018.</t>
  </si>
  <si>
    <t>PAGO PARA CUBRIR GASTOS DE VIATICOS, PARA EL PERSONAL QUE ESTUVO REALIZANDO LOS TRABAJOS DE CUBICACION DE CIERRE, PRE-RECEPCION, EVALUACION CAMINO DE ACCESO, DE ESTRUCTURAS HIDRAULICOS, CAPTACION Y MEDICION DE TERRENO PARA LA CONSTRUCCION DE CENTROS EDUCATIVOS, SEGUN LA PROGRACION YA EJECUTADA CORRESP. A LA SEMANA DEL 02 AL 06 ABRIL DEL 2018, RH-14, SEGUN EL OFICIO, UF-PNEE#1071-2018</t>
  </si>
  <si>
    <t>PAGO DE VIATICOS, COMBUSTIBLE Y PEAJE, PARA EVALUACION DE INSTALACIONES DE COCINAS Y SISTEMAS DE ALIMENTACION DE GLP SEGUN OFICIO #DIGAR-51/2018.</t>
  </si>
  <si>
    <t>SOLICITUD PAGO DE VIATICOS CORRESPONDIENTE AL EQUIPO DE PRODUCCION PARA LA REALIZACION SPOTS IMPACTO DE LA JORNADA ESCOLAR EXTENDIDA DE DIFERENTES PROVINCIAS, SEGUN OFICIO # 059-2018.</t>
  </si>
  <si>
    <t>SOLICITUD PAGO VIATICOS, COMBUSTIBLE Y PEAJES, DEL PERSONAL DE ESTA DIRECCION QUE REALIZARA TRABAJOS DE MONITOREOS POR DISTRITOS A LAS JUNTAS DESCENTRALIZADAS, CON APOYO DE COORDINADORES Y TECNICOS DISTRITALES, SEGUN OFICIO # 47-2018.</t>
  </si>
  <si>
    <t>PARA CUBRIR PAGO DE VIATICOS PARA VISITA DE PLANIFICACION PARA LEVANTAMIENTO DE INVENTARIO DE ACTIVOS FIJOS REGIONAL 04 DE SAN CRISTOBAL, SEGUN OFICIO # 028-2018.</t>
  </si>
  <si>
    <t>PAGO PARA CUBRIR VIATICOS, COMBUSTIBLE Y PEAJE EN LA DISCUSION DE INFORMES DE AUDITORIA ADMINISTRATIVA-FINANCIERA Y DE SEGUIMIENTO EN LA REGIONAL 01-00 BARAHONA, LA CUAL ESTA PAUTADA PARA REALIZARSE EL DIA 18 DE MAYO DEL 2018, SEGUN OFICIO # 213/2018.</t>
  </si>
  <si>
    <t>PAGO DE VIATICOS PARA DAR CUMPLIMIENTO A LAS METAS PAUTADAS A TRAVES DE LA ADQUISICION DE LOS TERRENOS DESTINADOS PARA LOS CENTROS EDUCATIVOS DEL PROGRAMA NACIONAL DE EDIFICACIONES ESCOLARES, SEGUN OFICIO # 470/2018.</t>
  </si>
  <si>
    <t>PAGO DE VIATICOS AL PERSONAL QUE TRABAJO EN LAS EVALUACIONES DE LOS TERRENOS QUE SON OBJETOS DE COMPRA, PARA LOS CENTROS EDUCATIVOS DEL PROGRAMA NACIONAL DE EDIFICACIONES ESCOLARES (PNEE), SEGUN OFICIO#321/2018.</t>
  </si>
  <si>
    <t>PAGO DE VIATICOS PARA DAR CUMPLIMIENTO A LAS METAS PAUTADAS A TRAVES DE LA ADQUISICION DE LOS TERRENOS DESTINADOS PARA LOS CENTROS EDUCATIVOS DEL PROGRAMA NACIONAL DE EDIFICACIONES ESCOLARES, SEGUN OFICIO # 466/2018.</t>
  </si>
  <si>
    <t>SOLICITUD DE VIATICOS POR CONCEPTO DE LEVANTAMIENTO DE INVENTARIOS DE ACTIVOS FIJOS EN AREAS ADMINISTRATIVOAS DE LOS DISTRITOS 17-02 DE MONTE PLATA, 17-02 DE MONTE PLATA, 17-04 SABANA GRANDE DE BOYA Y 17-05 DE PERALVILLO, SEGUN OFICIO #029-2018.</t>
  </si>
  <si>
    <t>VIATICOS AL PERSONAL DEL DEPARTAMENTO DE PATRIMONIO Y CONTROL DE ACTIVOS FIJOS QUE REALIZO EL LEVANTAMIENTO DE INVENTARIO DE ACTIVOS FIJOS EN LAS AREAS ADMINISTRATIVAS DE LA REGIONAL 17 DE MONTE PLATA, DISTRITOS 17-01 DE YAMASA Y 17-03 BAYAGUANA, EL 01 DE MAYO DEL PRESENTE AÑO, SEGUN OFICIO DPCAF-027/2018.</t>
  </si>
  <si>
    <t>CARGO DE IMPUESTO</t>
  </si>
  <si>
    <t>PAGO DE IMPUESTO DEL  15%</t>
  </si>
  <si>
    <t>COMISION MANEJO BANCARIO</t>
  </si>
  <si>
    <t>COMISION POR MANEJO DE CUENTA</t>
  </si>
  <si>
    <t>Totales</t>
  </si>
  <si>
    <t xml:space="preserve"> </t>
  </si>
  <si>
    <t>PREPARADO POR:</t>
  </si>
  <si>
    <t>AUTORIZADO POR:</t>
  </si>
  <si>
    <t>PEDRO RAFAEL GARCIA DURAN</t>
  </si>
  <si>
    <t>RAFAEL ESTEBAN MARTINEZ ESTRELLA</t>
  </si>
  <si>
    <t>Contador Dirección General de Contabilidad</t>
  </si>
  <si>
    <t>Director Dirección General de Contabilidad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</si>
</sst>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dd/mm/yyyy;@"/>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Narrow"/>
      <family val="2"/>
    </font>
    <font>
      <sz val="9"/>
      <color theme="1"/>
      <name val="Calibri"/>
      <family val="2"/>
      <scheme val="minor"/>
    </font>
    <font>
      <b/>
      <sz val="9"/>
      <color theme="1"/>
      <name val="Calibri"/>
      <family val="2"/>
      <scheme val="minor"/>
    </font>
    <font>
      <sz val="9"/>
      <name val="Calibri"/>
      <family val="2"/>
      <scheme val="minor"/>
    </font>
    <font>
      <b/>
      <sz val="12"/>
      <color theme="1"/>
      <name val="Arial Narrow"/>
      <family val="2"/>
    </font>
    <font>
      <b/>
      <sz val="12"/>
      <color theme="1"/>
      <name val="Calibri"/>
      <family val="2"/>
      <scheme val="minor"/>
    </font>
    <font>
      <sz val="11"/>
      <color rgb="FF00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48">
    <xf numFmtId="0" fontId="0" fillId="0" borderId="0" xfId="0"/>
    <xf numFmtId="0" fontId="2" fillId="0" borderId="0" xfId="0" applyFont="1"/>
    <xf numFmtId="0" fontId="3" fillId="3" borderId="7" xfId="0" applyFont="1" applyFill="1" applyBorder="1" applyAlignment="1">
      <alignment horizontal="center" vertical="center" wrapText="1"/>
    </xf>
    <xf numFmtId="14" fontId="0" fillId="0" borderId="0" xfId="0" applyNumberFormat="1" applyAlignment="1">
      <alignment horizontal="left" wrapText="1"/>
    </xf>
    <xf numFmtId="14" fontId="0" fillId="0" borderId="0" xfId="0" applyNumberFormat="1"/>
    <xf numFmtId="0" fontId="4" fillId="0" borderId="7" xfId="0" applyFont="1" applyBorder="1"/>
    <xf numFmtId="0" fontId="4" fillId="0" borderId="7" xfId="0" applyFont="1" applyBorder="1" applyAlignment="1">
      <alignment horizontal="center" vertical="center"/>
    </xf>
    <xf numFmtId="43" fontId="5" fillId="0" borderId="7" xfId="1" applyNumberFormat="1" applyFont="1" applyBorder="1" applyAlignment="1">
      <alignment horizontal="center" vertical="center"/>
    </xf>
    <xf numFmtId="14" fontId="4" fillId="0" borderId="7" xfId="0" applyNumberFormat="1" applyFont="1" applyBorder="1" applyAlignment="1">
      <alignment horizontal="center" vertical="center"/>
    </xf>
    <xf numFmtId="0" fontId="4" fillId="0" borderId="7" xfId="0" applyNumberFormat="1" applyFont="1" applyBorder="1" applyAlignment="1">
      <alignment horizontal="center" vertical="center"/>
    </xf>
    <xf numFmtId="0" fontId="4" fillId="0" borderId="7" xfId="2" applyFont="1" applyBorder="1" applyAlignment="1">
      <alignment wrapText="1"/>
    </xf>
    <xf numFmtId="4" fontId="6" fillId="0" borderId="7" xfId="2" applyNumberFormat="1" applyFont="1" applyBorder="1" applyAlignment="1">
      <alignment horizontal="center" vertical="center"/>
    </xf>
    <xf numFmtId="43" fontId="6" fillId="0" borderId="7" xfId="1" applyNumberFormat="1" applyFont="1" applyBorder="1" applyAlignment="1">
      <alignment horizontal="center" vertical="center"/>
    </xf>
    <xf numFmtId="14" fontId="4" fillId="0" borderId="7" xfId="2" applyNumberFormat="1" applyFont="1" applyBorder="1" applyAlignment="1">
      <alignment horizontal="center" vertical="center"/>
    </xf>
    <xf numFmtId="0" fontId="6" fillId="0" borderId="7" xfId="2" applyNumberFormat="1" applyFont="1" applyBorder="1" applyAlignment="1">
      <alignment horizontal="center" vertical="center"/>
    </xf>
    <xf numFmtId="4" fontId="4" fillId="0" borderId="7" xfId="0" applyNumberFormat="1" applyFont="1" applyBorder="1" applyAlignment="1">
      <alignment wrapText="1"/>
    </xf>
    <xf numFmtId="164" fontId="4" fillId="0" borderId="7" xfId="0" applyNumberFormat="1" applyFont="1" applyBorder="1" applyAlignment="1">
      <alignment horizontal="center" vertical="center"/>
    </xf>
    <xf numFmtId="0" fontId="4" fillId="0" borderId="7" xfId="0" applyFont="1" applyBorder="1" applyAlignment="1">
      <alignment wrapText="1"/>
    </xf>
    <xf numFmtId="0" fontId="6" fillId="0" borderId="7" xfId="0" applyFont="1" applyFill="1" applyBorder="1" applyAlignment="1">
      <alignment wrapText="1"/>
    </xf>
    <xf numFmtId="0" fontId="4" fillId="0" borderId="7" xfId="0" applyFont="1" applyBorder="1" applyAlignment="1">
      <alignment horizontal="center" wrapText="1"/>
    </xf>
    <xf numFmtId="0" fontId="6" fillId="0" borderId="7" xfId="0" applyFont="1" applyBorder="1" applyAlignment="1">
      <alignment wrapText="1"/>
    </xf>
    <xf numFmtId="14" fontId="4" fillId="0" borderId="7" xfId="2" applyNumberFormat="1" applyFont="1" applyBorder="1" applyAlignment="1">
      <alignment horizontal="center" vertical="center" wrapText="1"/>
    </xf>
    <xf numFmtId="0" fontId="6" fillId="0" borderId="7" xfId="0" applyFont="1" applyBorder="1" applyAlignment="1">
      <alignment horizontal="left"/>
    </xf>
    <xf numFmtId="0" fontId="6" fillId="0" borderId="7" xfId="0" applyFont="1" applyBorder="1" applyAlignment="1">
      <alignment horizontal="left" vertical="center" wrapText="1"/>
    </xf>
    <xf numFmtId="0" fontId="6" fillId="0" borderId="7" xfId="0" applyFont="1" applyBorder="1" applyAlignment="1">
      <alignment vertical="center" wrapText="1"/>
    </xf>
    <xf numFmtId="0" fontId="3" fillId="3" borderId="7" xfId="0" applyFont="1" applyFill="1" applyBorder="1"/>
    <xf numFmtId="0" fontId="7" fillId="3" borderId="7" xfId="0" applyFont="1" applyFill="1" applyBorder="1"/>
    <xf numFmtId="43" fontId="8" fillId="3" borderId="7" xfId="1" applyNumberFormat="1" applyFont="1" applyFill="1" applyBorder="1" applyAlignment="1">
      <alignment horizontal="center" vertical="center"/>
    </xf>
    <xf numFmtId="43" fontId="9" fillId="0" borderId="0" xfId="1" applyFont="1" applyAlignment="1">
      <alignment horizontal="right" vertical="center"/>
    </xf>
    <xf numFmtId="0" fontId="10" fillId="0" borderId="0" xfId="0" applyFont="1"/>
    <xf numFmtId="0" fontId="11" fillId="0" borderId="0" xfId="0" applyFont="1"/>
    <xf numFmtId="0" fontId="0" fillId="0" borderId="0" xfId="0" applyFont="1" applyAlignment="1">
      <alignment horizontal="left"/>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2" fillId="0" borderId="1" xfId="0" applyFont="1" applyBorder="1" applyAlignment="1">
      <alignment horizontal="center"/>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cellXfs>
  <cellStyles count="3">
    <cellStyle name="Millares" xfId="1" builtinId="3"/>
    <cellStyle name="Normal" xfId="0" builtinId="0"/>
    <cellStyle name="Normal 10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1381125</xdr:colOff>
      <xdr:row>0</xdr:row>
      <xdr:rowOff>9525</xdr:rowOff>
    </xdr:from>
    <xdr:to>
      <xdr:col>5</xdr:col>
      <xdr:colOff>227941</xdr:colOff>
      <xdr:row>6</xdr:row>
      <xdr:rowOff>60825</xdr:rowOff>
    </xdr:to>
    <xdr:pic>
      <xdr:nvPicPr>
        <xdr:cNvPr id="2"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0" y="9525"/>
          <a:ext cx="3952216" cy="10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4:K120"/>
  <sheetViews>
    <sheetView tabSelected="1" zoomScaleNormal="100" workbookViewId="0">
      <selection activeCell="A8" sqref="A8:XFD8"/>
    </sheetView>
  </sheetViews>
  <sheetFormatPr baseColWidth="10" defaultColWidth="9.140625" defaultRowHeight="15" x14ac:dyDescent="0.25"/>
  <cols>
    <col min="1" max="1" width="1.42578125" customWidth="1"/>
    <col min="2" max="2" width="9.85546875" customWidth="1"/>
    <col min="3" max="3" width="26" bestFit="1" customWidth="1"/>
    <col min="4" max="4" width="34.42578125" customWidth="1"/>
    <col min="5" max="6" width="16.140625" customWidth="1"/>
    <col min="7" max="7" width="15.5703125" customWidth="1"/>
    <col min="10" max="11" width="10.7109375" bestFit="1" customWidth="1"/>
  </cols>
  <sheetData>
    <row r="4" spans="1:11" ht="12" customHeight="1" x14ac:dyDescent="0.25"/>
    <row r="5" spans="1:11" ht="12" customHeight="1" x14ac:dyDescent="0.25"/>
    <row r="6" spans="1:11" ht="12" customHeight="1" x14ac:dyDescent="0.25"/>
    <row r="7" spans="1:11" ht="12" customHeight="1" x14ac:dyDescent="0.25"/>
    <row r="8" spans="1:11" x14ac:dyDescent="0.25">
      <c r="A8" s="35" t="s">
        <v>0</v>
      </c>
      <c r="B8" s="35"/>
      <c r="C8" s="35"/>
      <c r="D8" s="35"/>
      <c r="E8" s="35"/>
      <c r="F8" s="35"/>
      <c r="G8" s="35"/>
    </row>
    <row r="9" spans="1:11" ht="16.5" x14ac:dyDescent="0.3">
      <c r="A9" s="36" t="s">
        <v>1</v>
      </c>
      <c r="B9" s="36"/>
      <c r="C9" s="36"/>
      <c r="D9" s="36"/>
      <c r="E9" s="36"/>
      <c r="F9" s="36"/>
      <c r="G9" s="36"/>
    </row>
    <row r="10" spans="1:11" s="1" customFormat="1" ht="16.5" x14ac:dyDescent="0.3">
      <c r="A10" s="37" t="s">
        <v>2</v>
      </c>
      <c r="B10" s="37"/>
      <c r="C10" s="37"/>
      <c r="D10" s="37"/>
      <c r="E10" s="37"/>
      <c r="F10" s="37"/>
      <c r="G10" s="37"/>
    </row>
    <row r="11" spans="1:11" x14ac:dyDescent="0.25">
      <c r="A11" s="38" t="s">
        <v>3</v>
      </c>
      <c r="B11" s="38"/>
      <c r="C11" s="38"/>
      <c r="D11" s="38"/>
      <c r="E11" s="38"/>
      <c r="F11" s="38"/>
      <c r="G11" s="38"/>
    </row>
    <row r="12" spans="1:11" ht="16.5" x14ac:dyDescent="0.25">
      <c r="A12" s="39"/>
      <c r="B12" s="42" t="s">
        <v>4</v>
      </c>
      <c r="C12" s="43"/>
      <c r="D12" s="43"/>
      <c r="E12" s="43"/>
      <c r="F12" s="43"/>
      <c r="G12" s="44"/>
    </row>
    <row r="13" spans="1:11" ht="16.5" x14ac:dyDescent="0.25">
      <c r="A13" s="40"/>
      <c r="B13" s="45"/>
      <c r="C13" s="46"/>
      <c r="D13" s="47"/>
      <c r="E13" s="45" t="s">
        <v>5</v>
      </c>
      <c r="F13" s="47"/>
      <c r="G13" s="2"/>
    </row>
    <row r="14" spans="1:11" ht="16.5" x14ac:dyDescent="0.25">
      <c r="A14" s="41"/>
      <c r="B14" s="2" t="s">
        <v>6</v>
      </c>
      <c r="C14" s="2" t="s">
        <v>7</v>
      </c>
      <c r="D14" s="2" t="s">
        <v>8</v>
      </c>
      <c r="E14" s="2" t="s">
        <v>9</v>
      </c>
      <c r="F14" s="2" t="s">
        <v>10</v>
      </c>
      <c r="G14" s="2" t="s">
        <v>11</v>
      </c>
      <c r="J14" s="3"/>
      <c r="K14" s="4"/>
    </row>
    <row r="15" spans="1:11" x14ac:dyDescent="0.25">
      <c r="A15" s="5"/>
      <c r="B15" s="6"/>
      <c r="C15" s="5"/>
      <c r="D15" s="5"/>
      <c r="E15" s="5"/>
      <c r="F15" s="5"/>
      <c r="G15" s="7">
        <v>48678945.170000002</v>
      </c>
      <c r="J15" s="3"/>
      <c r="K15" s="4"/>
    </row>
    <row r="16" spans="1:11" ht="24.75" x14ac:dyDescent="0.25">
      <c r="A16" s="5"/>
      <c r="B16" s="8">
        <v>43244</v>
      </c>
      <c r="C16" s="9" t="s">
        <v>12</v>
      </c>
      <c r="D16" s="10" t="s">
        <v>13</v>
      </c>
      <c r="E16" s="11">
        <v>54000</v>
      </c>
      <c r="F16" s="11"/>
      <c r="G16" s="12">
        <f>+G15+E16-F16</f>
        <v>48732945.170000002</v>
      </c>
      <c r="J16" s="3"/>
      <c r="K16" s="4"/>
    </row>
    <row r="17" spans="1:11" ht="24.75" x14ac:dyDescent="0.25">
      <c r="A17" s="5"/>
      <c r="B17" s="13">
        <v>43230</v>
      </c>
      <c r="C17" s="14" t="s">
        <v>14</v>
      </c>
      <c r="D17" s="15" t="s">
        <v>15</v>
      </c>
      <c r="E17" s="11">
        <v>22600967.010000002</v>
      </c>
      <c r="F17" s="11"/>
      <c r="G17" s="12">
        <f t="shared" ref="G17:G80" si="0">+G16+E17-F17</f>
        <v>71333912.180000007</v>
      </c>
      <c r="J17" s="3"/>
      <c r="K17" s="4"/>
    </row>
    <row r="18" spans="1:11" ht="96.75" x14ac:dyDescent="0.25">
      <c r="A18" s="5"/>
      <c r="B18" s="16">
        <v>43221</v>
      </c>
      <c r="C18" s="6" t="s">
        <v>16</v>
      </c>
      <c r="D18" s="17" t="s">
        <v>17</v>
      </c>
      <c r="E18" s="11"/>
      <c r="F18" s="11">
        <v>35000</v>
      </c>
      <c r="G18" s="12">
        <f t="shared" si="0"/>
        <v>71298912.180000007</v>
      </c>
      <c r="J18" s="3"/>
      <c r="K18" s="4"/>
    </row>
    <row r="19" spans="1:11" ht="36.75" x14ac:dyDescent="0.25">
      <c r="A19" s="5"/>
      <c r="B19" s="16">
        <v>43221</v>
      </c>
      <c r="C19" s="6" t="s">
        <v>18</v>
      </c>
      <c r="D19" s="17" t="s">
        <v>19</v>
      </c>
      <c r="E19" s="11"/>
      <c r="F19" s="11">
        <v>320815.21000000002</v>
      </c>
      <c r="G19" s="12">
        <f t="shared" si="0"/>
        <v>70978096.970000014</v>
      </c>
      <c r="J19" s="3"/>
      <c r="K19" s="4"/>
    </row>
    <row r="20" spans="1:11" ht="60.75" x14ac:dyDescent="0.25">
      <c r="A20" s="5"/>
      <c r="B20" s="16">
        <v>43221</v>
      </c>
      <c r="C20" s="6" t="s">
        <v>20</v>
      </c>
      <c r="D20" s="17" t="s">
        <v>21</v>
      </c>
      <c r="E20" s="11"/>
      <c r="F20" s="11">
        <v>129035.46</v>
      </c>
      <c r="G20" s="12">
        <f t="shared" si="0"/>
        <v>70849061.51000002</v>
      </c>
      <c r="J20" s="3"/>
      <c r="K20" s="4"/>
    </row>
    <row r="21" spans="1:11" ht="48.75" x14ac:dyDescent="0.25">
      <c r="A21" s="5"/>
      <c r="B21" s="16">
        <v>43221</v>
      </c>
      <c r="C21" s="6" t="s">
        <v>22</v>
      </c>
      <c r="D21" s="17" t="s">
        <v>23</v>
      </c>
      <c r="E21" s="11"/>
      <c r="F21" s="11">
        <v>88568.93</v>
      </c>
      <c r="G21" s="12">
        <f t="shared" si="0"/>
        <v>70760492.580000013</v>
      </c>
      <c r="J21" s="3"/>
      <c r="K21" s="4"/>
    </row>
    <row r="22" spans="1:11" ht="48.75" x14ac:dyDescent="0.25">
      <c r="A22" s="5"/>
      <c r="B22" s="16">
        <v>43221</v>
      </c>
      <c r="C22" s="6" t="s">
        <v>24</v>
      </c>
      <c r="D22" s="17" t="s">
        <v>25</v>
      </c>
      <c r="E22" s="11"/>
      <c r="F22" s="11">
        <v>49200</v>
      </c>
      <c r="G22" s="12">
        <f t="shared" si="0"/>
        <v>70711292.580000013</v>
      </c>
      <c r="J22" s="3"/>
      <c r="K22" s="4"/>
    </row>
    <row r="23" spans="1:11" ht="96.75" x14ac:dyDescent="0.25">
      <c r="A23" s="5"/>
      <c r="B23" s="8">
        <v>43222</v>
      </c>
      <c r="C23" s="6" t="s">
        <v>26</v>
      </c>
      <c r="D23" s="17" t="s">
        <v>27</v>
      </c>
      <c r="E23" s="11"/>
      <c r="F23" s="11">
        <v>11043.38</v>
      </c>
      <c r="G23" s="12">
        <f t="shared" si="0"/>
        <v>70700249.200000018</v>
      </c>
      <c r="J23" s="3"/>
      <c r="K23" s="4"/>
    </row>
    <row r="24" spans="1:11" ht="60.75" x14ac:dyDescent="0.25">
      <c r="A24" s="5"/>
      <c r="B24" s="8">
        <v>43222</v>
      </c>
      <c r="C24" s="6" t="s">
        <v>28</v>
      </c>
      <c r="D24" s="17" t="s">
        <v>29</v>
      </c>
      <c r="E24" s="11"/>
      <c r="F24" s="11">
        <v>24672.67</v>
      </c>
      <c r="G24" s="12">
        <f t="shared" si="0"/>
        <v>70675576.530000016</v>
      </c>
      <c r="J24" s="3"/>
      <c r="K24" s="4"/>
    </row>
    <row r="25" spans="1:11" ht="48.75" x14ac:dyDescent="0.25">
      <c r="A25" s="5"/>
      <c r="B25" s="8">
        <v>43222</v>
      </c>
      <c r="C25" s="6" t="s">
        <v>30</v>
      </c>
      <c r="D25" s="17" t="s">
        <v>31</v>
      </c>
      <c r="E25" s="11"/>
      <c r="F25" s="11">
        <v>12105.69</v>
      </c>
      <c r="G25" s="12">
        <f t="shared" si="0"/>
        <v>70663470.840000018</v>
      </c>
      <c r="J25" s="3"/>
      <c r="K25" s="4"/>
    </row>
    <row r="26" spans="1:11" ht="108.75" x14ac:dyDescent="0.25">
      <c r="A26" s="5"/>
      <c r="B26" s="8">
        <v>43223</v>
      </c>
      <c r="C26" s="6" t="s">
        <v>32</v>
      </c>
      <c r="D26" s="17" t="s">
        <v>33</v>
      </c>
      <c r="E26" s="11"/>
      <c r="F26" s="11">
        <v>132500</v>
      </c>
      <c r="G26" s="12">
        <f t="shared" si="0"/>
        <v>70530970.840000018</v>
      </c>
      <c r="J26" s="3"/>
      <c r="K26" s="4"/>
    </row>
    <row r="27" spans="1:11" ht="48.75" x14ac:dyDescent="0.25">
      <c r="A27" s="5"/>
      <c r="B27" s="8">
        <v>43227</v>
      </c>
      <c r="C27" s="6" t="s">
        <v>34</v>
      </c>
      <c r="D27" s="17" t="s">
        <v>35</v>
      </c>
      <c r="E27" s="11"/>
      <c r="F27" s="11">
        <v>143852.72</v>
      </c>
      <c r="G27" s="12">
        <f t="shared" si="0"/>
        <v>70387118.12000002</v>
      </c>
      <c r="J27" s="3"/>
      <c r="K27" s="4"/>
    </row>
    <row r="28" spans="1:11" ht="48.75" x14ac:dyDescent="0.25">
      <c r="A28" s="5"/>
      <c r="B28" s="8">
        <v>43227</v>
      </c>
      <c r="C28" s="6" t="s">
        <v>36</v>
      </c>
      <c r="D28" s="17" t="s">
        <v>37</v>
      </c>
      <c r="E28" s="11"/>
      <c r="F28" s="11">
        <v>253388.94</v>
      </c>
      <c r="G28" s="12">
        <f t="shared" si="0"/>
        <v>70133729.180000022</v>
      </c>
      <c r="J28" s="3"/>
      <c r="K28" s="4"/>
    </row>
    <row r="29" spans="1:11" ht="48.75" x14ac:dyDescent="0.25">
      <c r="A29" s="5"/>
      <c r="B29" s="8">
        <v>43227</v>
      </c>
      <c r="C29" s="6" t="s">
        <v>38</v>
      </c>
      <c r="D29" s="17" t="s">
        <v>39</v>
      </c>
      <c r="E29" s="11"/>
      <c r="F29" s="11">
        <v>38748.839999999997</v>
      </c>
      <c r="G29" s="12">
        <f t="shared" si="0"/>
        <v>70094980.340000018</v>
      </c>
      <c r="J29" s="3"/>
      <c r="K29" s="4"/>
    </row>
    <row r="30" spans="1:11" ht="48.75" x14ac:dyDescent="0.25">
      <c r="A30" s="5"/>
      <c r="B30" s="8">
        <v>43227</v>
      </c>
      <c r="C30" s="6" t="s">
        <v>40</v>
      </c>
      <c r="D30" s="17" t="s">
        <v>41</v>
      </c>
      <c r="E30" s="11"/>
      <c r="F30" s="11">
        <v>106677.94</v>
      </c>
      <c r="G30" s="12">
        <f t="shared" si="0"/>
        <v>69988302.400000021</v>
      </c>
      <c r="J30" s="3"/>
      <c r="K30" s="4"/>
    </row>
    <row r="31" spans="1:11" ht="60.75" x14ac:dyDescent="0.25">
      <c r="A31" s="5"/>
      <c r="B31" s="8">
        <v>43229</v>
      </c>
      <c r="C31" s="6" t="s">
        <v>42</v>
      </c>
      <c r="D31" s="17" t="s">
        <v>43</v>
      </c>
      <c r="E31" s="11"/>
      <c r="F31" s="11">
        <v>303422.23</v>
      </c>
      <c r="G31" s="12">
        <f t="shared" si="0"/>
        <v>69684880.170000017</v>
      </c>
      <c r="J31" s="3"/>
      <c r="K31" s="4"/>
    </row>
    <row r="32" spans="1:11" ht="48.75" x14ac:dyDescent="0.25">
      <c r="A32" s="5"/>
      <c r="B32" s="8">
        <v>43229</v>
      </c>
      <c r="C32" s="6" t="s">
        <v>44</v>
      </c>
      <c r="D32" s="17" t="s">
        <v>45</v>
      </c>
      <c r="E32" s="11"/>
      <c r="F32" s="11">
        <v>35082.07</v>
      </c>
      <c r="G32" s="12">
        <f t="shared" si="0"/>
        <v>69649798.100000024</v>
      </c>
      <c r="J32" s="3"/>
      <c r="K32" s="4"/>
    </row>
    <row r="33" spans="1:11" ht="72.75" x14ac:dyDescent="0.25">
      <c r="A33" s="5"/>
      <c r="B33" s="8">
        <v>43229</v>
      </c>
      <c r="C33" s="6" t="s">
        <v>46</v>
      </c>
      <c r="D33" s="17" t="s">
        <v>47</v>
      </c>
      <c r="E33" s="11"/>
      <c r="F33" s="11">
        <v>10000</v>
      </c>
      <c r="G33" s="12">
        <f t="shared" si="0"/>
        <v>69639798.100000024</v>
      </c>
      <c r="J33" s="3"/>
      <c r="K33" s="4"/>
    </row>
    <row r="34" spans="1:11" ht="96.75" x14ac:dyDescent="0.25">
      <c r="A34" s="5"/>
      <c r="B34" s="8">
        <v>43229</v>
      </c>
      <c r="C34" s="6" t="s">
        <v>48</v>
      </c>
      <c r="D34" s="17" t="s">
        <v>49</v>
      </c>
      <c r="E34" s="11"/>
      <c r="F34" s="11">
        <v>25920</v>
      </c>
      <c r="G34" s="12">
        <f t="shared" si="0"/>
        <v>69613878.100000024</v>
      </c>
      <c r="J34" s="3"/>
      <c r="K34" s="4"/>
    </row>
    <row r="35" spans="1:11" ht="60.75" x14ac:dyDescent="0.25">
      <c r="A35" s="5"/>
      <c r="B35" s="8">
        <v>43229</v>
      </c>
      <c r="C35" s="6" t="s">
        <v>50</v>
      </c>
      <c r="D35" s="17" t="s">
        <v>51</v>
      </c>
      <c r="E35" s="11"/>
      <c r="F35" s="11">
        <v>13049.6</v>
      </c>
      <c r="G35" s="12">
        <f t="shared" si="0"/>
        <v>69600828.50000003</v>
      </c>
      <c r="J35" s="3"/>
      <c r="K35" s="4"/>
    </row>
    <row r="36" spans="1:11" ht="108.75" x14ac:dyDescent="0.25">
      <c r="A36" s="5"/>
      <c r="B36" s="8">
        <v>43229</v>
      </c>
      <c r="C36" s="6" t="s">
        <v>52</v>
      </c>
      <c r="D36" s="17" t="s">
        <v>53</v>
      </c>
      <c r="E36" s="11"/>
      <c r="F36" s="11">
        <v>104500</v>
      </c>
      <c r="G36" s="12">
        <f t="shared" si="0"/>
        <v>69496328.50000003</v>
      </c>
      <c r="J36" s="3"/>
      <c r="K36" s="4"/>
    </row>
    <row r="37" spans="1:11" ht="72.75" x14ac:dyDescent="0.25">
      <c r="A37" s="5"/>
      <c r="B37" s="8">
        <v>43230</v>
      </c>
      <c r="C37" s="6" t="s">
        <v>54</v>
      </c>
      <c r="D37" s="17" t="s">
        <v>55</v>
      </c>
      <c r="E37" s="11"/>
      <c r="F37" s="11">
        <v>4500</v>
      </c>
      <c r="G37" s="12">
        <f t="shared" si="0"/>
        <v>69491828.50000003</v>
      </c>
      <c r="J37" s="3"/>
      <c r="K37" s="4"/>
    </row>
    <row r="38" spans="1:11" ht="48.75" x14ac:dyDescent="0.25">
      <c r="A38" s="5"/>
      <c r="B38" s="8">
        <v>43230</v>
      </c>
      <c r="C38" s="6" t="s">
        <v>56</v>
      </c>
      <c r="D38" s="17" t="s">
        <v>57</v>
      </c>
      <c r="E38" s="11"/>
      <c r="F38" s="11">
        <v>265607.98</v>
      </c>
      <c r="G38" s="12">
        <f t="shared" si="0"/>
        <v>69226220.520000026</v>
      </c>
      <c r="J38" s="3"/>
      <c r="K38" s="4"/>
    </row>
    <row r="39" spans="1:11" ht="60.75" x14ac:dyDescent="0.25">
      <c r="A39" s="5"/>
      <c r="B39" s="8">
        <v>43230</v>
      </c>
      <c r="C39" s="6" t="s">
        <v>58</v>
      </c>
      <c r="D39" s="17" t="s">
        <v>59</v>
      </c>
      <c r="E39" s="11"/>
      <c r="F39" s="11">
        <v>208331.56</v>
      </c>
      <c r="G39" s="12">
        <f t="shared" si="0"/>
        <v>69017888.960000023</v>
      </c>
      <c r="J39" s="3"/>
      <c r="K39" s="4"/>
    </row>
    <row r="40" spans="1:11" ht="48.75" x14ac:dyDescent="0.25">
      <c r="A40" s="5"/>
      <c r="B40" s="8">
        <v>43236</v>
      </c>
      <c r="C40" s="6" t="s">
        <v>60</v>
      </c>
      <c r="D40" s="17" t="s">
        <v>61</v>
      </c>
      <c r="E40" s="11"/>
      <c r="F40" s="11">
        <v>18331.27</v>
      </c>
      <c r="G40" s="12">
        <f t="shared" si="0"/>
        <v>68999557.690000027</v>
      </c>
      <c r="J40" s="3"/>
      <c r="K40" s="4"/>
    </row>
    <row r="41" spans="1:11" ht="60.75" x14ac:dyDescent="0.25">
      <c r="A41" s="5"/>
      <c r="B41" s="8">
        <v>43236</v>
      </c>
      <c r="C41" s="6" t="s">
        <v>62</v>
      </c>
      <c r="D41" s="17" t="s">
        <v>63</v>
      </c>
      <c r="E41" s="11"/>
      <c r="F41" s="11">
        <v>38887.68</v>
      </c>
      <c r="G41" s="12">
        <f t="shared" si="0"/>
        <v>68960670.01000002</v>
      </c>
      <c r="J41" s="3"/>
      <c r="K41" s="4"/>
    </row>
    <row r="42" spans="1:11" ht="48.75" x14ac:dyDescent="0.25">
      <c r="A42" s="5"/>
      <c r="B42" s="8">
        <v>43237</v>
      </c>
      <c r="C42" s="6" t="s">
        <v>64</v>
      </c>
      <c r="D42" s="17" t="s">
        <v>65</v>
      </c>
      <c r="E42" s="11"/>
      <c r="F42" s="11">
        <v>37573.25</v>
      </c>
      <c r="G42" s="12">
        <f t="shared" si="0"/>
        <v>68923096.76000002</v>
      </c>
      <c r="J42" s="3"/>
      <c r="K42" s="4"/>
    </row>
    <row r="43" spans="1:11" ht="48.75" x14ac:dyDescent="0.25">
      <c r="A43" s="5"/>
      <c r="B43" s="8">
        <v>43238</v>
      </c>
      <c r="C43" s="6" t="s">
        <v>66</v>
      </c>
      <c r="D43" s="17" t="s">
        <v>67</v>
      </c>
      <c r="E43" s="11"/>
      <c r="F43" s="11">
        <v>103683.22</v>
      </c>
      <c r="G43" s="12">
        <f t="shared" si="0"/>
        <v>68819413.540000021</v>
      </c>
      <c r="J43" s="3"/>
      <c r="K43" s="4"/>
    </row>
    <row r="44" spans="1:11" ht="60.75" x14ac:dyDescent="0.25">
      <c r="A44" s="5"/>
      <c r="B44" s="8">
        <v>43241</v>
      </c>
      <c r="C44" s="6" t="s">
        <v>68</v>
      </c>
      <c r="D44" s="17" t="s">
        <v>69</v>
      </c>
      <c r="E44" s="11"/>
      <c r="F44" s="11">
        <v>29800.29</v>
      </c>
      <c r="G44" s="12">
        <f t="shared" si="0"/>
        <v>68789613.250000015</v>
      </c>
      <c r="J44" s="3"/>
      <c r="K44" s="4"/>
    </row>
    <row r="45" spans="1:11" ht="60.75" x14ac:dyDescent="0.25">
      <c r="A45" s="5"/>
      <c r="B45" s="8">
        <v>43241</v>
      </c>
      <c r="C45" s="6" t="s">
        <v>70</v>
      </c>
      <c r="D45" s="17" t="s">
        <v>71</v>
      </c>
      <c r="E45" s="11"/>
      <c r="F45" s="11">
        <v>54585.46</v>
      </c>
      <c r="G45" s="12">
        <f t="shared" si="0"/>
        <v>68735027.790000021</v>
      </c>
      <c r="J45" s="3"/>
      <c r="K45" s="4"/>
    </row>
    <row r="46" spans="1:11" ht="48.75" x14ac:dyDescent="0.25">
      <c r="A46" s="5"/>
      <c r="B46" s="8">
        <v>43241</v>
      </c>
      <c r="C46" s="6" t="s">
        <v>72</v>
      </c>
      <c r="D46" s="17" t="s">
        <v>73</v>
      </c>
      <c r="E46" s="11"/>
      <c r="F46" s="11">
        <v>400022.92</v>
      </c>
      <c r="G46" s="12">
        <f t="shared" si="0"/>
        <v>68335004.87000002</v>
      </c>
      <c r="J46" s="3"/>
      <c r="K46" s="4"/>
    </row>
    <row r="47" spans="1:11" ht="72.75" x14ac:dyDescent="0.25">
      <c r="A47" s="5"/>
      <c r="B47" s="8">
        <v>43241</v>
      </c>
      <c r="C47" s="6" t="s">
        <v>74</v>
      </c>
      <c r="D47" s="17" t="s">
        <v>75</v>
      </c>
      <c r="E47" s="11"/>
      <c r="F47" s="11">
        <v>237373.52</v>
      </c>
      <c r="G47" s="12">
        <f t="shared" si="0"/>
        <v>68097631.350000024</v>
      </c>
      <c r="J47" s="3"/>
      <c r="K47" s="4"/>
    </row>
    <row r="48" spans="1:11" ht="60.75" x14ac:dyDescent="0.25">
      <c r="A48" s="5"/>
      <c r="B48" s="8">
        <v>43241</v>
      </c>
      <c r="C48" s="6" t="s">
        <v>76</v>
      </c>
      <c r="D48" s="17" t="s">
        <v>77</v>
      </c>
      <c r="E48" s="11"/>
      <c r="F48" s="11">
        <v>240438.9</v>
      </c>
      <c r="G48" s="12">
        <f t="shared" si="0"/>
        <v>67857192.450000018</v>
      </c>
      <c r="J48" s="3"/>
      <c r="K48" s="4"/>
    </row>
    <row r="49" spans="1:11" ht="60.75" x14ac:dyDescent="0.25">
      <c r="A49" s="5"/>
      <c r="B49" s="8">
        <v>43242</v>
      </c>
      <c r="C49" s="6" t="s">
        <v>78</v>
      </c>
      <c r="D49" s="17" t="s">
        <v>79</v>
      </c>
      <c r="E49" s="11"/>
      <c r="F49" s="11">
        <v>49632.39</v>
      </c>
      <c r="G49" s="12">
        <f t="shared" si="0"/>
        <v>67807560.060000017</v>
      </c>
      <c r="J49" s="3"/>
      <c r="K49" s="4"/>
    </row>
    <row r="50" spans="1:11" ht="48.75" x14ac:dyDescent="0.25">
      <c r="A50" s="5"/>
      <c r="B50" s="8">
        <v>43242</v>
      </c>
      <c r="C50" s="6" t="s">
        <v>80</v>
      </c>
      <c r="D50" s="17" t="s">
        <v>81</v>
      </c>
      <c r="E50" s="11"/>
      <c r="F50" s="11">
        <v>320826.44</v>
      </c>
      <c r="G50" s="12">
        <f t="shared" si="0"/>
        <v>67486733.62000002</v>
      </c>
      <c r="J50" s="3"/>
      <c r="K50" s="4"/>
    </row>
    <row r="51" spans="1:11" ht="48.75" x14ac:dyDescent="0.25">
      <c r="A51" s="5"/>
      <c r="B51" s="8">
        <v>43242</v>
      </c>
      <c r="C51" s="6" t="s">
        <v>82</v>
      </c>
      <c r="D51" s="17" t="s">
        <v>83</v>
      </c>
      <c r="E51" s="11"/>
      <c r="F51" s="11">
        <v>3393400.63</v>
      </c>
      <c r="G51" s="12">
        <f t="shared" si="0"/>
        <v>64093332.990000017</v>
      </c>
      <c r="J51" s="3"/>
      <c r="K51" s="4"/>
    </row>
    <row r="52" spans="1:11" ht="48.75" x14ac:dyDescent="0.25">
      <c r="A52" s="5"/>
      <c r="B52" s="8">
        <v>43242</v>
      </c>
      <c r="C52" s="6" t="s">
        <v>84</v>
      </c>
      <c r="D52" s="17" t="s">
        <v>85</v>
      </c>
      <c r="E52" s="11"/>
      <c r="F52" s="11">
        <v>34680.519999999997</v>
      </c>
      <c r="G52" s="12">
        <f t="shared" si="0"/>
        <v>64058652.470000014</v>
      </c>
      <c r="J52" s="3"/>
      <c r="K52" s="4"/>
    </row>
    <row r="53" spans="1:11" ht="48.75" x14ac:dyDescent="0.25">
      <c r="A53" s="5"/>
      <c r="B53" s="8">
        <v>43242</v>
      </c>
      <c r="C53" s="6" t="s">
        <v>86</v>
      </c>
      <c r="D53" s="17" t="s">
        <v>87</v>
      </c>
      <c r="E53" s="11"/>
      <c r="F53" s="11">
        <v>12151.58</v>
      </c>
      <c r="G53" s="12">
        <f t="shared" si="0"/>
        <v>64046500.890000015</v>
      </c>
      <c r="J53" s="3"/>
      <c r="K53" s="4"/>
    </row>
    <row r="54" spans="1:11" ht="60.75" x14ac:dyDescent="0.25">
      <c r="A54" s="5"/>
      <c r="B54" s="8">
        <v>43242</v>
      </c>
      <c r="C54" s="6" t="s">
        <v>88</v>
      </c>
      <c r="D54" s="17" t="s">
        <v>89</v>
      </c>
      <c r="E54" s="11"/>
      <c r="F54" s="11">
        <v>21709.09</v>
      </c>
      <c r="G54" s="12">
        <f t="shared" si="0"/>
        <v>64024791.800000012</v>
      </c>
      <c r="J54" s="3"/>
      <c r="K54" s="4"/>
    </row>
    <row r="55" spans="1:11" ht="48.75" x14ac:dyDescent="0.25">
      <c r="A55" s="5"/>
      <c r="B55" s="8">
        <v>43242</v>
      </c>
      <c r="C55" s="6" t="s">
        <v>90</v>
      </c>
      <c r="D55" s="17" t="s">
        <v>91</v>
      </c>
      <c r="E55" s="11"/>
      <c r="F55" s="11">
        <v>189641.11</v>
      </c>
      <c r="G55" s="12">
        <f t="shared" si="0"/>
        <v>63835150.690000013</v>
      </c>
      <c r="J55" s="3"/>
      <c r="K55" s="4"/>
    </row>
    <row r="56" spans="1:11" ht="48.75" x14ac:dyDescent="0.25">
      <c r="A56" s="5"/>
      <c r="B56" s="8">
        <v>43242</v>
      </c>
      <c r="C56" s="6" t="s">
        <v>92</v>
      </c>
      <c r="D56" s="17" t="s">
        <v>93</v>
      </c>
      <c r="E56" s="11"/>
      <c r="F56" s="11">
        <v>84100</v>
      </c>
      <c r="G56" s="12">
        <f t="shared" si="0"/>
        <v>63751050.690000013</v>
      </c>
      <c r="J56" s="3"/>
      <c r="K56" s="4"/>
    </row>
    <row r="57" spans="1:11" ht="48.75" x14ac:dyDescent="0.25">
      <c r="A57" s="5"/>
      <c r="B57" s="8">
        <v>43244</v>
      </c>
      <c r="C57" s="6" t="s">
        <v>94</v>
      </c>
      <c r="D57" s="17" t="s">
        <v>95</v>
      </c>
      <c r="E57" s="11"/>
      <c r="F57" s="11">
        <v>61533.84</v>
      </c>
      <c r="G57" s="12">
        <f t="shared" si="0"/>
        <v>63689516.850000009</v>
      </c>
      <c r="J57" s="3"/>
      <c r="K57" s="4"/>
    </row>
    <row r="58" spans="1:11" ht="48.75" x14ac:dyDescent="0.25">
      <c r="A58" s="5"/>
      <c r="B58" s="8">
        <v>43244</v>
      </c>
      <c r="C58" s="6" t="s">
        <v>96</v>
      </c>
      <c r="D58" s="17" t="s">
        <v>97</v>
      </c>
      <c r="E58" s="11"/>
      <c r="F58" s="11">
        <v>49800</v>
      </c>
      <c r="G58" s="12">
        <f t="shared" si="0"/>
        <v>63639716.850000009</v>
      </c>
      <c r="J58" s="3"/>
      <c r="K58" s="4"/>
    </row>
    <row r="59" spans="1:11" ht="48.75" x14ac:dyDescent="0.25">
      <c r="A59" s="5"/>
      <c r="B59" s="8">
        <v>43244</v>
      </c>
      <c r="C59" s="6" t="s">
        <v>98</v>
      </c>
      <c r="D59" s="17" t="s">
        <v>97</v>
      </c>
      <c r="E59" s="11"/>
      <c r="F59" s="11">
        <v>15082.81</v>
      </c>
      <c r="G59" s="12">
        <f t="shared" si="0"/>
        <v>63624634.040000007</v>
      </c>
      <c r="J59" s="3"/>
      <c r="K59" s="4"/>
    </row>
    <row r="60" spans="1:11" ht="48.75" x14ac:dyDescent="0.25">
      <c r="A60" s="5"/>
      <c r="B60" s="8">
        <v>43244</v>
      </c>
      <c r="C60" s="6" t="s">
        <v>99</v>
      </c>
      <c r="D60" s="17" t="s">
        <v>100</v>
      </c>
      <c r="E60" s="11"/>
      <c r="F60" s="11">
        <v>111370.98</v>
      </c>
      <c r="G60" s="12">
        <f t="shared" si="0"/>
        <v>63513263.06000001</v>
      </c>
      <c r="J60" s="3"/>
      <c r="K60" s="4"/>
    </row>
    <row r="61" spans="1:11" ht="60.75" x14ac:dyDescent="0.25">
      <c r="A61" s="5"/>
      <c r="B61" s="8">
        <v>43244</v>
      </c>
      <c r="C61" s="6" t="s">
        <v>101</v>
      </c>
      <c r="D61" s="17" t="s">
        <v>102</v>
      </c>
      <c r="E61" s="11"/>
      <c r="F61" s="11">
        <v>35269.67</v>
      </c>
      <c r="G61" s="12">
        <f t="shared" si="0"/>
        <v>63477993.390000008</v>
      </c>
      <c r="J61" s="3"/>
      <c r="K61" s="4"/>
    </row>
    <row r="62" spans="1:11" ht="96.75" x14ac:dyDescent="0.25">
      <c r="A62" s="5"/>
      <c r="B62" s="8">
        <v>43244</v>
      </c>
      <c r="C62" s="6" t="s">
        <v>103</v>
      </c>
      <c r="D62" s="17" t="s">
        <v>104</v>
      </c>
      <c r="E62" s="11"/>
      <c r="F62" s="11">
        <v>47455.360000000001</v>
      </c>
      <c r="G62" s="12">
        <f t="shared" si="0"/>
        <v>63430538.030000009</v>
      </c>
      <c r="J62" s="3"/>
      <c r="K62" s="4"/>
    </row>
    <row r="63" spans="1:11" ht="60.75" x14ac:dyDescent="0.25">
      <c r="A63" s="5"/>
      <c r="B63" s="8">
        <v>43244</v>
      </c>
      <c r="C63" s="6" t="s">
        <v>105</v>
      </c>
      <c r="D63" s="17" t="s">
        <v>106</v>
      </c>
      <c r="E63" s="11"/>
      <c r="F63" s="11">
        <v>32947.07</v>
      </c>
      <c r="G63" s="12">
        <f t="shared" si="0"/>
        <v>63397590.960000008</v>
      </c>
      <c r="J63" s="3"/>
      <c r="K63" s="4"/>
    </row>
    <row r="64" spans="1:11" ht="48.75" x14ac:dyDescent="0.25">
      <c r="A64" s="5"/>
      <c r="B64" s="8">
        <v>43244</v>
      </c>
      <c r="C64" s="6" t="s">
        <v>107</v>
      </c>
      <c r="D64" s="17" t="s">
        <v>108</v>
      </c>
      <c r="E64" s="11"/>
      <c r="F64" s="11">
        <v>31374.29</v>
      </c>
      <c r="G64" s="12">
        <f t="shared" si="0"/>
        <v>63366216.670000009</v>
      </c>
      <c r="J64" s="3"/>
      <c r="K64" s="4"/>
    </row>
    <row r="65" spans="1:11" ht="60.75" x14ac:dyDescent="0.25">
      <c r="A65" s="5"/>
      <c r="B65" s="8">
        <v>43249</v>
      </c>
      <c r="C65" s="6" t="s">
        <v>109</v>
      </c>
      <c r="D65" s="17" t="s">
        <v>110</v>
      </c>
      <c r="E65" s="11"/>
      <c r="F65" s="11">
        <v>13401.45</v>
      </c>
      <c r="G65" s="12">
        <f t="shared" si="0"/>
        <v>63352815.220000006</v>
      </c>
      <c r="J65" s="3"/>
      <c r="K65" s="4"/>
    </row>
    <row r="66" spans="1:11" ht="48.75" x14ac:dyDescent="0.25">
      <c r="A66" s="5"/>
      <c r="B66" s="8">
        <v>43249</v>
      </c>
      <c r="C66" s="6" t="s">
        <v>111</v>
      </c>
      <c r="D66" s="17" t="s">
        <v>112</v>
      </c>
      <c r="E66" s="11"/>
      <c r="F66" s="11">
        <v>16659.86</v>
      </c>
      <c r="G66" s="12">
        <f t="shared" si="0"/>
        <v>63336155.360000007</v>
      </c>
      <c r="J66" s="3"/>
      <c r="K66" s="4"/>
    </row>
    <row r="67" spans="1:11" ht="48.75" x14ac:dyDescent="0.25">
      <c r="A67" s="5"/>
      <c r="B67" s="8">
        <v>43249</v>
      </c>
      <c r="C67" s="6" t="s">
        <v>113</v>
      </c>
      <c r="D67" s="17" t="s">
        <v>114</v>
      </c>
      <c r="E67" s="11"/>
      <c r="F67" s="11">
        <v>162430</v>
      </c>
      <c r="G67" s="12">
        <f t="shared" si="0"/>
        <v>63173725.360000007</v>
      </c>
      <c r="J67" s="3"/>
      <c r="K67" s="4"/>
    </row>
    <row r="68" spans="1:11" ht="60.75" x14ac:dyDescent="0.25">
      <c r="A68" s="5"/>
      <c r="B68" s="8">
        <v>43249</v>
      </c>
      <c r="C68" s="6" t="s">
        <v>115</v>
      </c>
      <c r="D68" s="17" t="s">
        <v>116</v>
      </c>
      <c r="E68" s="11"/>
      <c r="F68" s="11">
        <v>145712.32000000001</v>
      </c>
      <c r="G68" s="12">
        <f t="shared" si="0"/>
        <v>63028013.040000007</v>
      </c>
      <c r="J68" s="3"/>
      <c r="K68" s="4"/>
    </row>
    <row r="69" spans="1:11" ht="48.75" x14ac:dyDescent="0.25">
      <c r="A69" s="5"/>
      <c r="B69" s="8">
        <v>43249</v>
      </c>
      <c r="C69" s="6" t="s">
        <v>117</v>
      </c>
      <c r="D69" s="17" t="s">
        <v>118</v>
      </c>
      <c r="E69" s="11"/>
      <c r="F69" s="11">
        <v>30000</v>
      </c>
      <c r="G69" s="12">
        <f t="shared" si="0"/>
        <v>62998013.040000007</v>
      </c>
      <c r="J69" s="3"/>
      <c r="K69" s="4"/>
    </row>
    <row r="70" spans="1:11" ht="48.75" x14ac:dyDescent="0.25">
      <c r="A70" s="5"/>
      <c r="B70" s="8">
        <v>43249</v>
      </c>
      <c r="C70" s="6" t="s">
        <v>119</v>
      </c>
      <c r="D70" s="17" t="s">
        <v>118</v>
      </c>
      <c r="E70" s="11"/>
      <c r="F70" s="11">
        <v>10000</v>
      </c>
      <c r="G70" s="12">
        <f t="shared" si="0"/>
        <v>62988013.040000007</v>
      </c>
      <c r="J70" s="3"/>
      <c r="K70" s="4"/>
    </row>
    <row r="71" spans="1:11" ht="48.75" x14ac:dyDescent="0.25">
      <c r="A71" s="5"/>
      <c r="B71" s="8">
        <v>43249</v>
      </c>
      <c r="C71" s="6" t="s">
        <v>120</v>
      </c>
      <c r="D71" s="17" t="s">
        <v>118</v>
      </c>
      <c r="E71" s="11"/>
      <c r="F71" s="11">
        <v>20000</v>
      </c>
      <c r="G71" s="12">
        <f t="shared" si="0"/>
        <v>62968013.040000007</v>
      </c>
      <c r="J71" s="3"/>
      <c r="K71" s="4"/>
    </row>
    <row r="72" spans="1:11" ht="96.75" x14ac:dyDescent="0.25">
      <c r="A72" s="5"/>
      <c r="B72" s="8">
        <v>43222</v>
      </c>
      <c r="C72" s="14" t="s">
        <v>121</v>
      </c>
      <c r="D72" s="18" t="s">
        <v>122</v>
      </c>
      <c r="E72" s="11"/>
      <c r="F72" s="11">
        <v>5700</v>
      </c>
      <c r="G72" s="12">
        <f t="shared" si="0"/>
        <v>62962313.040000007</v>
      </c>
      <c r="J72" s="3"/>
      <c r="K72" s="4"/>
    </row>
    <row r="73" spans="1:11" ht="60.75" x14ac:dyDescent="0.25">
      <c r="A73" s="5"/>
      <c r="B73" s="8">
        <v>43222</v>
      </c>
      <c r="C73" s="14" t="s">
        <v>121</v>
      </c>
      <c r="D73" s="18" t="s">
        <v>123</v>
      </c>
      <c r="E73" s="11"/>
      <c r="F73" s="11">
        <v>68800</v>
      </c>
      <c r="G73" s="12">
        <f t="shared" si="0"/>
        <v>62893513.040000007</v>
      </c>
      <c r="J73" s="3"/>
      <c r="K73" s="4"/>
    </row>
    <row r="74" spans="1:11" ht="96.75" x14ac:dyDescent="0.25">
      <c r="A74" s="5"/>
      <c r="B74" s="8">
        <v>43222</v>
      </c>
      <c r="C74" s="14" t="s">
        <v>121</v>
      </c>
      <c r="D74" s="17" t="s">
        <v>124</v>
      </c>
      <c r="E74" s="11"/>
      <c r="F74" s="11">
        <v>5000</v>
      </c>
      <c r="G74" s="12">
        <f t="shared" si="0"/>
        <v>62888513.040000007</v>
      </c>
      <c r="J74" s="3"/>
      <c r="K74" s="4"/>
    </row>
    <row r="75" spans="1:11" ht="96.75" x14ac:dyDescent="0.25">
      <c r="A75" s="5"/>
      <c r="B75" s="8">
        <v>43223</v>
      </c>
      <c r="C75" s="14" t="s">
        <v>121</v>
      </c>
      <c r="D75" s="19" t="s">
        <v>125</v>
      </c>
      <c r="E75" s="11"/>
      <c r="F75" s="11">
        <v>15600</v>
      </c>
      <c r="G75" s="12">
        <f t="shared" si="0"/>
        <v>62872913.040000007</v>
      </c>
      <c r="J75" s="3"/>
      <c r="K75" s="4"/>
    </row>
    <row r="76" spans="1:11" ht="96.75" x14ac:dyDescent="0.25">
      <c r="A76" s="5"/>
      <c r="B76" s="8">
        <v>43223</v>
      </c>
      <c r="C76" s="14" t="s">
        <v>121</v>
      </c>
      <c r="D76" s="17" t="s">
        <v>126</v>
      </c>
      <c r="E76" s="11"/>
      <c r="F76" s="11">
        <v>323700</v>
      </c>
      <c r="G76" s="12">
        <f t="shared" si="0"/>
        <v>62549213.040000007</v>
      </c>
      <c r="J76" s="3"/>
      <c r="K76" s="4"/>
    </row>
    <row r="77" spans="1:11" ht="72.75" x14ac:dyDescent="0.25">
      <c r="A77" s="5"/>
      <c r="B77" s="8">
        <v>43223</v>
      </c>
      <c r="C77" s="14" t="s">
        <v>121</v>
      </c>
      <c r="D77" s="17" t="s">
        <v>127</v>
      </c>
      <c r="E77" s="11"/>
      <c r="F77" s="11">
        <v>154900</v>
      </c>
      <c r="G77" s="12">
        <f t="shared" si="0"/>
        <v>62394313.040000007</v>
      </c>
      <c r="J77" s="3"/>
      <c r="K77" s="4"/>
    </row>
    <row r="78" spans="1:11" ht="96.75" x14ac:dyDescent="0.25">
      <c r="A78" s="5"/>
      <c r="B78" s="8">
        <v>43223</v>
      </c>
      <c r="C78" s="14" t="s">
        <v>121</v>
      </c>
      <c r="D78" s="17" t="s">
        <v>128</v>
      </c>
      <c r="E78" s="11"/>
      <c r="F78" s="11">
        <v>127100</v>
      </c>
      <c r="G78" s="12">
        <f t="shared" si="0"/>
        <v>62267213.040000007</v>
      </c>
      <c r="J78" s="3"/>
      <c r="K78" s="4"/>
    </row>
    <row r="79" spans="1:11" ht="120.75" x14ac:dyDescent="0.25">
      <c r="A79" s="5"/>
      <c r="B79" s="8">
        <v>43223</v>
      </c>
      <c r="C79" s="14" t="s">
        <v>121</v>
      </c>
      <c r="D79" s="17" t="s">
        <v>129</v>
      </c>
      <c r="E79" s="11"/>
      <c r="F79" s="11">
        <v>76800</v>
      </c>
      <c r="G79" s="12">
        <f t="shared" si="0"/>
        <v>62190413.040000007</v>
      </c>
      <c r="J79" s="3"/>
      <c r="K79" s="4"/>
    </row>
    <row r="80" spans="1:11" ht="120.75" x14ac:dyDescent="0.25">
      <c r="A80" s="5"/>
      <c r="B80" s="8">
        <v>43223</v>
      </c>
      <c r="C80" s="14" t="s">
        <v>121</v>
      </c>
      <c r="D80" s="17" t="s">
        <v>130</v>
      </c>
      <c r="E80" s="11"/>
      <c r="F80" s="11">
        <v>225900</v>
      </c>
      <c r="G80" s="12">
        <f t="shared" si="0"/>
        <v>61964513.040000007</v>
      </c>
      <c r="J80" s="3"/>
      <c r="K80" s="4"/>
    </row>
    <row r="81" spans="1:11" ht="132.75" x14ac:dyDescent="0.25">
      <c r="A81" s="5"/>
      <c r="B81" s="8">
        <v>43223</v>
      </c>
      <c r="C81" s="14" t="s">
        <v>121</v>
      </c>
      <c r="D81" s="17" t="s">
        <v>131</v>
      </c>
      <c r="E81" s="11"/>
      <c r="F81" s="11">
        <v>180000</v>
      </c>
      <c r="G81" s="12">
        <f t="shared" ref="G81:G108" si="1">+G80+E81-F81</f>
        <v>61784513.040000007</v>
      </c>
      <c r="J81" s="3"/>
      <c r="K81" s="4"/>
    </row>
    <row r="82" spans="1:11" ht="108.75" x14ac:dyDescent="0.25">
      <c r="A82" s="5"/>
      <c r="B82" s="8">
        <v>43227</v>
      </c>
      <c r="C82" s="14" t="s">
        <v>121</v>
      </c>
      <c r="D82" s="17" t="s">
        <v>132</v>
      </c>
      <c r="E82" s="11"/>
      <c r="F82" s="11">
        <v>7500</v>
      </c>
      <c r="G82" s="12">
        <f t="shared" si="1"/>
        <v>61777013.040000007</v>
      </c>
      <c r="J82" s="3"/>
      <c r="K82" s="4"/>
    </row>
    <row r="83" spans="1:11" ht="84.75" x14ac:dyDescent="0.25">
      <c r="A83" s="5"/>
      <c r="B83" s="8">
        <v>43227</v>
      </c>
      <c r="C83" s="14" t="s">
        <v>121</v>
      </c>
      <c r="D83" s="17" t="s">
        <v>133</v>
      </c>
      <c r="E83" s="11"/>
      <c r="F83" s="11">
        <v>182800</v>
      </c>
      <c r="G83" s="12">
        <f t="shared" si="1"/>
        <v>61594213.040000007</v>
      </c>
      <c r="J83" s="3"/>
      <c r="K83" s="4"/>
    </row>
    <row r="84" spans="1:11" ht="72.75" x14ac:dyDescent="0.25">
      <c r="A84" s="5"/>
      <c r="B84" s="8">
        <v>43227</v>
      </c>
      <c r="C84" s="14" t="s">
        <v>121</v>
      </c>
      <c r="D84" s="17" t="s">
        <v>134</v>
      </c>
      <c r="E84" s="11"/>
      <c r="F84" s="11">
        <v>97650</v>
      </c>
      <c r="G84" s="12">
        <f t="shared" si="1"/>
        <v>61496563.040000007</v>
      </c>
      <c r="J84" s="3"/>
      <c r="K84" s="4"/>
    </row>
    <row r="85" spans="1:11" ht="72.75" x14ac:dyDescent="0.25">
      <c r="A85" s="5"/>
      <c r="B85" s="8">
        <v>43227</v>
      </c>
      <c r="C85" s="14" t="s">
        <v>121</v>
      </c>
      <c r="D85" s="17" t="s">
        <v>135</v>
      </c>
      <c r="E85" s="11"/>
      <c r="F85" s="11">
        <v>127800</v>
      </c>
      <c r="G85" s="12">
        <f t="shared" si="1"/>
        <v>61368763.040000007</v>
      </c>
      <c r="J85" s="3"/>
      <c r="K85" s="4"/>
    </row>
    <row r="86" spans="1:11" ht="96.75" x14ac:dyDescent="0.25">
      <c r="A86" s="5"/>
      <c r="B86" s="8">
        <v>43227</v>
      </c>
      <c r="C86" s="14" t="s">
        <v>121</v>
      </c>
      <c r="D86" s="17" t="s">
        <v>136</v>
      </c>
      <c r="E86" s="11"/>
      <c r="F86" s="11">
        <v>78600</v>
      </c>
      <c r="G86" s="12">
        <f t="shared" si="1"/>
        <v>61290163.040000007</v>
      </c>
      <c r="J86" s="3"/>
      <c r="K86" s="4"/>
    </row>
    <row r="87" spans="1:11" ht="96.75" x14ac:dyDescent="0.25">
      <c r="A87" s="5"/>
      <c r="B87" s="8">
        <v>43228</v>
      </c>
      <c r="C87" s="14" t="s">
        <v>121</v>
      </c>
      <c r="D87" s="17" t="s">
        <v>137</v>
      </c>
      <c r="E87" s="11"/>
      <c r="F87" s="11">
        <v>3750</v>
      </c>
      <c r="G87" s="12">
        <f t="shared" si="1"/>
        <v>61286413.040000007</v>
      </c>
      <c r="J87" s="3"/>
      <c r="K87" s="4"/>
    </row>
    <row r="88" spans="1:11" ht="132.75" x14ac:dyDescent="0.25">
      <c r="A88" s="5"/>
      <c r="B88" s="8">
        <v>43228</v>
      </c>
      <c r="C88" s="14" t="s">
        <v>121</v>
      </c>
      <c r="D88" s="17" t="s">
        <v>138</v>
      </c>
      <c r="E88" s="11"/>
      <c r="F88" s="11">
        <v>897400</v>
      </c>
      <c r="G88" s="12">
        <f t="shared" si="1"/>
        <v>60389013.040000007</v>
      </c>
      <c r="J88" s="3"/>
      <c r="K88" s="4"/>
    </row>
    <row r="89" spans="1:11" ht="96.75" x14ac:dyDescent="0.25">
      <c r="A89" s="5"/>
      <c r="B89" s="8">
        <v>43236</v>
      </c>
      <c r="C89" s="14" t="s">
        <v>121</v>
      </c>
      <c r="D89" s="20" t="s">
        <v>139</v>
      </c>
      <c r="E89" s="11"/>
      <c r="F89" s="11">
        <v>661888</v>
      </c>
      <c r="G89" s="12">
        <f t="shared" si="1"/>
        <v>59727125.040000007</v>
      </c>
      <c r="J89" s="3"/>
      <c r="K89" s="4"/>
    </row>
    <row r="90" spans="1:11" ht="108.75" x14ac:dyDescent="0.25">
      <c r="A90" s="5"/>
      <c r="B90" s="8">
        <v>43236</v>
      </c>
      <c r="C90" s="14" t="s">
        <v>121</v>
      </c>
      <c r="D90" s="17" t="s">
        <v>140</v>
      </c>
      <c r="E90" s="11"/>
      <c r="F90" s="11">
        <v>179300</v>
      </c>
      <c r="G90" s="12">
        <f t="shared" si="1"/>
        <v>59547825.040000007</v>
      </c>
      <c r="J90" s="3"/>
      <c r="K90" s="4"/>
    </row>
    <row r="91" spans="1:11" ht="72.75" x14ac:dyDescent="0.25">
      <c r="A91" s="5"/>
      <c r="B91" s="8">
        <v>43236</v>
      </c>
      <c r="C91" s="14" t="s">
        <v>121</v>
      </c>
      <c r="D91" s="17" t="s">
        <v>141</v>
      </c>
      <c r="E91" s="11"/>
      <c r="F91" s="11">
        <v>11536.96</v>
      </c>
      <c r="G91" s="12">
        <f t="shared" si="1"/>
        <v>59536288.080000006</v>
      </c>
      <c r="J91" s="3"/>
      <c r="K91" s="4"/>
    </row>
    <row r="92" spans="1:11" ht="96.75" x14ac:dyDescent="0.25">
      <c r="A92" s="5"/>
      <c r="B92" s="8">
        <v>43236</v>
      </c>
      <c r="C92" s="14" t="s">
        <v>121</v>
      </c>
      <c r="D92" s="17" t="s">
        <v>142</v>
      </c>
      <c r="E92" s="11"/>
      <c r="F92" s="11">
        <v>154400</v>
      </c>
      <c r="G92" s="12">
        <f t="shared" si="1"/>
        <v>59381888.080000006</v>
      </c>
      <c r="J92" s="3"/>
      <c r="K92" s="4"/>
    </row>
    <row r="93" spans="1:11" ht="120.75" x14ac:dyDescent="0.25">
      <c r="A93" s="5"/>
      <c r="B93" s="8">
        <v>43237</v>
      </c>
      <c r="C93" s="14" t="s">
        <v>121</v>
      </c>
      <c r="D93" s="17" t="s">
        <v>143</v>
      </c>
      <c r="E93" s="11"/>
      <c r="F93" s="11">
        <v>59000</v>
      </c>
      <c r="G93" s="12">
        <f t="shared" si="1"/>
        <v>59322888.080000006</v>
      </c>
      <c r="J93" s="3"/>
      <c r="K93" s="4"/>
    </row>
    <row r="94" spans="1:11" ht="72.75" x14ac:dyDescent="0.25">
      <c r="A94" s="5"/>
      <c r="B94" s="8">
        <v>43237</v>
      </c>
      <c r="C94" s="14" t="s">
        <v>121</v>
      </c>
      <c r="D94" s="17" t="s">
        <v>144</v>
      </c>
      <c r="E94" s="11"/>
      <c r="F94" s="11">
        <v>14700</v>
      </c>
      <c r="G94" s="12">
        <f t="shared" si="1"/>
        <v>59308188.080000006</v>
      </c>
      <c r="J94" s="3"/>
      <c r="K94" s="4"/>
    </row>
    <row r="95" spans="1:11" ht="96.75" x14ac:dyDescent="0.25">
      <c r="A95" s="5"/>
      <c r="B95" s="8">
        <v>43238</v>
      </c>
      <c r="C95" s="14" t="s">
        <v>121</v>
      </c>
      <c r="D95" s="17" t="s">
        <v>145</v>
      </c>
      <c r="E95" s="11"/>
      <c r="F95" s="11">
        <v>15400</v>
      </c>
      <c r="G95" s="12">
        <f t="shared" si="1"/>
        <v>59292788.080000006</v>
      </c>
      <c r="J95" s="3"/>
      <c r="K95" s="4"/>
    </row>
    <row r="96" spans="1:11" ht="132.75" x14ac:dyDescent="0.25">
      <c r="A96" s="5"/>
      <c r="B96" s="8">
        <v>43238</v>
      </c>
      <c r="C96" s="14" t="s">
        <v>121</v>
      </c>
      <c r="D96" s="17" t="s">
        <v>146</v>
      </c>
      <c r="E96" s="11"/>
      <c r="F96" s="11">
        <v>160800</v>
      </c>
      <c r="G96" s="12">
        <f t="shared" si="1"/>
        <v>59131988.080000006</v>
      </c>
      <c r="J96" s="3"/>
      <c r="K96" s="4"/>
    </row>
    <row r="97" spans="1:11" ht="48.75" x14ac:dyDescent="0.25">
      <c r="A97" s="5"/>
      <c r="B97" s="8">
        <v>43241</v>
      </c>
      <c r="C97" s="14" t="s">
        <v>121</v>
      </c>
      <c r="D97" s="17" t="s">
        <v>147</v>
      </c>
      <c r="E97" s="11"/>
      <c r="F97" s="11">
        <v>331019.61</v>
      </c>
      <c r="G97" s="12">
        <f t="shared" si="1"/>
        <v>58800968.470000006</v>
      </c>
      <c r="J97" s="3"/>
      <c r="K97" s="4"/>
    </row>
    <row r="98" spans="1:11" ht="72.75" x14ac:dyDescent="0.25">
      <c r="A98" s="5"/>
      <c r="B98" s="8">
        <v>43241</v>
      </c>
      <c r="C98" s="14" t="s">
        <v>121</v>
      </c>
      <c r="D98" s="17" t="s">
        <v>148</v>
      </c>
      <c r="E98" s="11"/>
      <c r="F98" s="11">
        <v>80000</v>
      </c>
      <c r="G98" s="12">
        <f t="shared" si="1"/>
        <v>58720968.470000006</v>
      </c>
      <c r="J98" s="3"/>
      <c r="K98" s="4"/>
    </row>
    <row r="99" spans="1:11" ht="84.75" x14ac:dyDescent="0.25">
      <c r="A99" s="5"/>
      <c r="B99" s="8">
        <v>43243</v>
      </c>
      <c r="C99" s="14" t="s">
        <v>121</v>
      </c>
      <c r="D99" s="17" t="s">
        <v>149</v>
      </c>
      <c r="E99" s="11"/>
      <c r="F99" s="11">
        <v>335976.57</v>
      </c>
      <c r="G99" s="12">
        <f t="shared" si="1"/>
        <v>58384991.900000006</v>
      </c>
      <c r="J99" s="3"/>
      <c r="K99" s="4"/>
    </row>
    <row r="100" spans="1:11" ht="60.75" x14ac:dyDescent="0.25">
      <c r="A100" s="5"/>
      <c r="B100" s="8">
        <v>43243</v>
      </c>
      <c r="C100" s="14" t="s">
        <v>121</v>
      </c>
      <c r="D100" s="17" t="s">
        <v>150</v>
      </c>
      <c r="E100" s="11"/>
      <c r="F100" s="11">
        <v>4000</v>
      </c>
      <c r="G100" s="12">
        <f t="shared" si="1"/>
        <v>58380991.900000006</v>
      </c>
      <c r="J100" s="3"/>
      <c r="K100" s="4"/>
    </row>
    <row r="101" spans="1:11" ht="84.75" x14ac:dyDescent="0.25">
      <c r="A101" s="5"/>
      <c r="B101" s="8">
        <v>43243</v>
      </c>
      <c r="C101" s="14" t="s">
        <v>121</v>
      </c>
      <c r="D101" s="17" t="s">
        <v>151</v>
      </c>
      <c r="E101" s="11"/>
      <c r="F101" s="11">
        <v>13838.25</v>
      </c>
      <c r="G101" s="12">
        <f t="shared" si="1"/>
        <v>58367153.650000006</v>
      </c>
      <c r="J101" s="3"/>
      <c r="K101" s="4"/>
    </row>
    <row r="102" spans="1:11" ht="84.75" x14ac:dyDescent="0.25">
      <c r="A102" s="5"/>
      <c r="B102" s="8">
        <v>43244</v>
      </c>
      <c r="C102" s="14" t="s">
        <v>121</v>
      </c>
      <c r="D102" s="17" t="s">
        <v>152</v>
      </c>
      <c r="E102" s="11"/>
      <c r="F102" s="11">
        <v>95400</v>
      </c>
      <c r="G102" s="12">
        <f t="shared" si="1"/>
        <v>58271753.650000006</v>
      </c>
      <c r="J102" s="3"/>
      <c r="K102" s="4"/>
    </row>
    <row r="103" spans="1:11" ht="84.75" x14ac:dyDescent="0.25">
      <c r="A103" s="5"/>
      <c r="B103" s="8">
        <v>43244</v>
      </c>
      <c r="C103" s="14" t="s">
        <v>121</v>
      </c>
      <c r="D103" s="17" t="s">
        <v>153</v>
      </c>
      <c r="E103" s="11"/>
      <c r="F103" s="11">
        <v>133800</v>
      </c>
      <c r="G103" s="12">
        <f t="shared" si="1"/>
        <v>58137953.650000006</v>
      </c>
      <c r="J103" s="3"/>
      <c r="K103" s="4"/>
    </row>
    <row r="104" spans="1:11" ht="84.75" x14ac:dyDescent="0.25">
      <c r="A104" s="5"/>
      <c r="B104" s="8">
        <v>43244</v>
      </c>
      <c r="C104" s="14" t="s">
        <v>121</v>
      </c>
      <c r="D104" s="17" t="s">
        <v>154</v>
      </c>
      <c r="E104" s="11"/>
      <c r="F104" s="11">
        <v>61500</v>
      </c>
      <c r="G104" s="12">
        <f t="shared" si="1"/>
        <v>58076453.650000006</v>
      </c>
      <c r="J104" s="3"/>
      <c r="K104" s="4"/>
    </row>
    <row r="105" spans="1:11" ht="96.75" x14ac:dyDescent="0.25">
      <c r="A105" s="5"/>
      <c r="B105" s="8">
        <v>43244</v>
      </c>
      <c r="C105" s="14" t="s">
        <v>121</v>
      </c>
      <c r="D105" s="17" t="s">
        <v>155</v>
      </c>
      <c r="E105" s="11"/>
      <c r="F105" s="11">
        <v>20100</v>
      </c>
      <c r="G105" s="12">
        <f t="shared" si="1"/>
        <v>58056353.650000006</v>
      </c>
      <c r="J105" s="3"/>
      <c r="K105" s="4"/>
    </row>
    <row r="106" spans="1:11" ht="108.75" x14ac:dyDescent="0.25">
      <c r="A106" s="5"/>
      <c r="B106" s="8">
        <v>43249</v>
      </c>
      <c r="C106" s="14" t="s">
        <v>121</v>
      </c>
      <c r="D106" s="17" t="s">
        <v>156</v>
      </c>
      <c r="E106" s="11"/>
      <c r="F106" s="11">
        <v>21200</v>
      </c>
      <c r="G106" s="12">
        <f t="shared" si="1"/>
        <v>58035153.650000006</v>
      </c>
      <c r="J106" s="3"/>
      <c r="K106" s="4"/>
    </row>
    <row r="107" spans="1:11" x14ac:dyDescent="0.25">
      <c r="A107" s="5"/>
      <c r="B107" s="21">
        <v>43251</v>
      </c>
      <c r="C107" s="22" t="s">
        <v>157</v>
      </c>
      <c r="D107" s="23" t="s">
        <v>158</v>
      </c>
      <c r="E107" s="11"/>
      <c r="F107" s="11">
        <v>14284.91</v>
      </c>
      <c r="G107" s="12">
        <f t="shared" si="1"/>
        <v>58020868.74000001</v>
      </c>
      <c r="J107" s="3"/>
      <c r="K107" s="4"/>
    </row>
    <row r="108" spans="1:11" x14ac:dyDescent="0.25">
      <c r="A108" s="5"/>
      <c r="B108" s="21">
        <v>43251</v>
      </c>
      <c r="C108" s="22" t="s">
        <v>159</v>
      </c>
      <c r="D108" s="24" t="s">
        <v>160</v>
      </c>
      <c r="E108" s="11"/>
      <c r="F108" s="11">
        <v>2625</v>
      </c>
      <c r="G108" s="12">
        <f t="shared" si="1"/>
        <v>58018243.74000001</v>
      </c>
      <c r="J108" s="3"/>
      <c r="K108" s="4"/>
    </row>
    <row r="109" spans="1:11" ht="16.5" x14ac:dyDescent="0.3">
      <c r="A109" s="32" t="s">
        <v>161</v>
      </c>
      <c r="B109" s="33"/>
      <c r="C109" s="33"/>
      <c r="D109" s="34"/>
      <c r="E109" s="25"/>
      <c r="F109" s="26"/>
      <c r="G109" s="27">
        <f>+G108</f>
        <v>58018243.74000001</v>
      </c>
    </row>
    <row r="110" spans="1:11" x14ac:dyDescent="0.25">
      <c r="E110" s="28"/>
    </row>
    <row r="111" spans="1:11" x14ac:dyDescent="0.25">
      <c r="E111" s="28"/>
      <c r="I111" t="s">
        <v>162</v>
      </c>
    </row>
    <row r="112" spans="1:11" x14ac:dyDescent="0.25">
      <c r="E112" s="28"/>
    </row>
    <row r="113" spans="2:5" x14ac:dyDescent="0.25">
      <c r="B113" s="29" t="s">
        <v>163</v>
      </c>
      <c r="C113" s="30"/>
      <c r="D113" s="30"/>
      <c r="E113" s="1" t="s">
        <v>164</v>
      </c>
    </row>
    <row r="114" spans="2:5" x14ac:dyDescent="0.25">
      <c r="B114" s="1" t="s">
        <v>165</v>
      </c>
      <c r="C114" s="1"/>
      <c r="D114" s="1"/>
      <c r="E114" s="1" t="s">
        <v>166</v>
      </c>
    </row>
    <row r="115" spans="2:5" x14ac:dyDescent="0.25">
      <c r="B115" s="31" t="s">
        <v>167</v>
      </c>
      <c r="E115" s="31" t="s">
        <v>168</v>
      </c>
    </row>
    <row r="118" spans="2:5" x14ac:dyDescent="0.25">
      <c r="B118" s="1"/>
    </row>
    <row r="120" spans="2:5" x14ac:dyDescent="0.25">
      <c r="B120" s="31"/>
    </row>
  </sheetData>
  <mergeCells count="9">
    <mergeCell ref="A109:D109"/>
    <mergeCell ref="A8:G8"/>
    <mergeCell ref="A9:G9"/>
    <mergeCell ref="A10:G10"/>
    <mergeCell ref="A11:G11"/>
    <mergeCell ref="A12:A14"/>
    <mergeCell ref="B12:G12"/>
    <mergeCell ref="B13:D13"/>
    <mergeCell ref="E13:F13"/>
  </mergeCells>
  <pageMargins left="0.73" right="0.7" top="0.59" bottom="0.75" header="0.3" footer="0.3"/>
  <pageSetup orientation="landscape" r:id="rId1"/>
  <headerFooter>
    <oddFooter>&amp;R&amp;"Arial,Regular"&amp;8Página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MINERD ANT AVANCE EXC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MASSIEL</dc:creator>
  <cp:lastModifiedBy>MASSIEL</cp:lastModifiedBy>
  <dcterms:created xsi:type="dcterms:W3CDTF">2018-06-10T13:40:00Z</dcterms:created>
  <dcterms:modified xsi:type="dcterms:W3CDTF">2018-06-11T01:51:38Z</dcterms:modified>
</cp:coreProperties>
</file>