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siel.segura\Desktop\Nueva carpeta\Ingresos y Egresos\"/>
    </mc:Choice>
  </mc:AlternateContent>
  <bookViews>
    <workbookView xWindow="0" yWindow="0" windowWidth="20490" windowHeight="6720"/>
  </bookViews>
  <sheets>
    <sheet name="MINERD ANT AVANCE EXC"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G121" i="1" s="1"/>
  <c r="G122" i="1" s="1"/>
  <c r="G123" i="1" s="1"/>
  <c r="G124" i="1" s="1"/>
  <c r="G125" i="1" s="1"/>
  <c r="G126" i="1" s="1"/>
  <c r="G127" i="1" s="1"/>
  <c r="G128" i="1" s="1"/>
  <c r="G129" i="1" s="1"/>
  <c r="G130" i="1" s="1"/>
  <c r="G131" i="1" s="1"/>
  <c r="G132" i="1" s="1"/>
  <c r="G133" i="1" s="1"/>
  <c r="G134" i="1" s="1"/>
  <c r="G135" i="1" s="1"/>
  <c r="G136" i="1" s="1"/>
  <c r="G137" i="1" s="1"/>
  <c r="G138" i="1" s="1"/>
  <c r="G139" i="1" s="1"/>
  <c r="G140" i="1" s="1"/>
  <c r="G141" i="1" s="1"/>
  <c r="G142" i="1" s="1"/>
  <c r="G143" i="1" s="1"/>
  <c r="G144" i="1" s="1"/>
  <c r="G145" i="1" s="1"/>
  <c r="G146" i="1" s="1"/>
  <c r="G147" i="1" s="1"/>
  <c r="G148" i="1" s="1"/>
  <c r="G149" i="1" s="1"/>
  <c r="G150" i="1" s="1"/>
  <c r="G151" i="1" s="1"/>
  <c r="G152" i="1" s="1"/>
  <c r="G153" i="1" s="1"/>
  <c r="G154" i="1" s="1"/>
  <c r="G155" i="1" s="1"/>
  <c r="G156" i="1" s="1"/>
  <c r="G157" i="1" s="1"/>
  <c r="G158" i="1" s="1"/>
  <c r="G159" i="1" s="1"/>
  <c r="G160" i="1" s="1"/>
  <c r="G161" i="1" s="1"/>
  <c r="G162" i="1" s="1"/>
  <c r="G163" i="1" s="1"/>
  <c r="G164" i="1" s="1"/>
  <c r="G165" i="1" s="1"/>
  <c r="G166" i="1" s="1"/>
  <c r="G167" i="1" s="1"/>
  <c r="G168" i="1" s="1"/>
  <c r="G169" i="1" s="1"/>
  <c r="G170" i="1" s="1"/>
  <c r="G171" i="1" s="1"/>
  <c r="G172" i="1" s="1"/>
  <c r="G173" i="1" s="1"/>
  <c r="G174" i="1" s="1"/>
  <c r="G175" i="1" s="1"/>
  <c r="G176" i="1" s="1"/>
  <c r="G177" i="1" s="1"/>
  <c r="G178" i="1" s="1"/>
  <c r="G179" i="1" s="1"/>
  <c r="G180" i="1" s="1"/>
  <c r="G181" i="1" s="1"/>
  <c r="G182" i="1" s="1"/>
  <c r="G183" i="1" s="1"/>
  <c r="G184" i="1" s="1"/>
  <c r="G185" i="1" s="1"/>
</calcChain>
</file>

<file path=xl/sharedStrings.xml><?xml version="1.0" encoding="utf-8"?>
<sst xmlns="http://schemas.openxmlformats.org/spreadsheetml/2006/main" count="350" uniqueCount="245">
  <si>
    <t>Libro de Banco</t>
  </si>
  <si>
    <t>Del 01 al 30 de ABRIL del año 2018</t>
  </si>
  <si>
    <t xml:space="preserve">VALOR EN RD$ </t>
  </si>
  <si>
    <t>Cuenta Bancaria No: 240-016550-0</t>
  </si>
  <si>
    <t>Balance Inicial:71,903,887.71</t>
  </si>
  <si>
    <t>Fecha</t>
  </si>
  <si>
    <t>No. Ck/Transf</t>
  </si>
  <si>
    <t>Descripción</t>
  </si>
  <si>
    <t>Crédito</t>
  </si>
  <si>
    <t>Balance</t>
  </si>
  <si>
    <t>CANCELACION DE CHEQUE #1097</t>
  </si>
  <si>
    <t>Cancelado: PAG00248611, EL MONTO SOLICITADO NO SE CORRESPOND</t>
  </si>
  <si>
    <t>CHEQUE #1109</t>
  </si>
  <si>
    <t>PAGO COMBUSTIBLE, PEAJE AL PERSONAL DE LA OFICINA DE PLANIFICACION Y DESARROLLO, POR REALIZAR VISITAS DE LEVANTAMIENTO DE INFORMACION DE LOS CENTROS QUE SOLICITAN A ESTE MINISTERIO PARA PASAR A SER OFICIALES, SEGUN OFICIO #22/2018 Y ANEXOS. *DOCUMENTOS ORIG. EN EL DG126218*</t>
  </si>
  <si>
    <t>CHEQUE #1110</t>
  </si>
  <si>
    <t>REPOSICION FONDO DE CAJA CHICA, ASIGNADO A LA DIRECCION GENERAL DE MANTENIMIENTO E INFRAESTRUCTURA ESCOLAR ,  RECIBOS 4150 HASTA 4186 ANEXOS, SEGUN OFICIO #0130/2018.</t>
  </si>
  <si>
    <t>CHEQUE #1111</t>
  </si>
  <si>
    <t>REPOSICION FONDO DE CAJA CHICA, ASIGNADO A LA DIRECCION GENERAL DE CONTABILIDAD Y EJECUCION PRESUPUESTARIA, SEGUN OFICIO #232/2018, RECIBOS 4407 HASTA 4455 ANEXOS.</t>
  </si>
  <si>
    <t>CHEQUE #1112</t>
  </si>
  <si>
    <t>PAGO DE COMBUSTIBLE AL PERSONAL DE POLICIA ESCOLAR QUE VIAJARA A LAS DIFERENTES REGIONALES EDUCATIVAS A NIVEL NACIONAL, A IMPARTIR UNA CAPACITACION A LOS AUXILIARES DE LA POLICIA ESCOLAR Y AUXILIARES DE SEGURIDAD EN FECHA 10 Y 28 DE JULIO 2017, SEGUN OFICIO#619/2017.</t>
  </si>
  <si>
    <t>CHEQUE #1113</t>
  </si>
  <si>
    <t>REPOSICION FONDO ROTATORIO ESPECIAL, ASIGNADO AL DEPARTAMENTO DE TRANSPORTACION, SEGUN OFICIO #382/2018, RECIBOS 335 HASTA 361 ANEXOS.</t>
  </si>
  <si>
    <t>CHEQUE #1114</t>
  </si>
  <si>
    <t>APERTURA FONDO DE CAJA CHICA, PARA SER UTILIZADA EN EL DEPARTAMENTO DE EVENTOS, POR UN VALOR DE $50,000.00, SEGUN OFICIO #380/2017 Y ANEXO.</t>
  </si>
  <si>
    <t>CHEQUE #1115</t>
  </si>
  <si>
    <t>REPOSICION FONDO PARA VIATICOS, ASIGNADO A LA DIRECCION GENERAL DE GABINETE DE ESTE MINERD. SEGUN OFICIO #132/2018, ANEXO RECIBOS 362 HASTA 390 ANEXOS.</t>
  </si>
  <si>
    <t>CHEQUE #1116</t>
  </si>
  <si>
    <t>REPOSICION FONDO ROTATORIO, ASIGNADO A TRANSPORTACION, SEGUN OFICIO #384/2018, RECIBOS 036 HASTA 070 ANEXOS.</t>
  </si>
  <si>
    <t>CHEQUE #1117</t>
  </si>
  <si>
    <t>PAGO SUJETO A LIQUIDACION,  POR SERVICIOS DE REPARACION Y/O MANTENIMEINTO DEL VEHICULO MARCA LAND ROVER DISCOVERY, AÑO 2008, CHASIS SALLAAA148A483972, ASIGNADO AL VICEMINISTRO DE PLANIFICACION Y DESARROLLO EDUCATIVO, SEGUN COTIZACION PRESENTADA NO 27471 D/F 08/03/2018, MEDIANTE EL OFICIO DGA NO. 257-18</t>
  </si>
  <si>
    <t>CHEQUE #1118</t>
  </si>
  <si>
    <t>APERTURA FONDO DE CAJA CHICA, PARA SER UTILIZADA EN EL DEPARTAMENTO DE TRAMITE Y CORRESPONDENCIA. SEGUN OFICIO #0006/2018 Y ANEXOS.</t>
  </si>
  <si>
    <t>CHEQUE #1119</t>
  </si>
  <si>
    <t>REPOSICION FONDO ESPECIAL, ASIGNADO AL DESPACHO DE ESTE MINISTERIO DE EDUCACION, SEGUN OFICIO #194/2018, RECIBOS 6935 HASTA 7110 ANEXOS.</t>
  </si>
  <si>
    <t>CHEQUE #1120</t>
  </si>
  <si>
    <t>APERTURA DE FONDO ROTATORIO, PARA LA COMPRA DE MATERIALES QUE SE UTILIZARAN EN EL PROGRAMA DE INTERVENCION DE PLANTELES EN ESTADOS DE EMERGENCIA, CREADO MEDIANTE ORDEN DEPARTAMENTAL No. 04-2018, SEGUN OFICIO #233-2018.</t>
  </si>
  <si>
    <t>CHEQUE #1122</t>
  </si>
  <si>
    <t>REPOSICION FONDO DE CAJA CHICA, ASIGANADO A LA DIRECCION GENERAL DE RELACIONES INTERNACIONALES, SEGUN OFICIO #20/2018, RECIBOS 835 HASTA 859 ANEXOS.</t>
  </si>
  <si>
    <t>CHEQUE #1123</t>
  </si>
  <si>
    <t>REPOSICION FONDO ESPECIAL, ASIGNADO AL PROGRAMA DE GESTION DE RIESGOS, SEGUN OFICIO 170/2018, RECIBOS 1134 HASTA 1253 ANEXOS.</t>
  </si>
  <si>
    <t>CHEQUE #1124</t>
  </si>
  <si>
    <t>REPOSICION FONDO ROTATORIO, ASIGNADO A LA DIRECCION GENERAL DE SERVICIOS GENERALES. SEGUN OFICIO #1396/18, RECIBOS  DESDE EL 4566 AL 4657 ANEXO</t>
  </si>
  <si>
    <t>CHEQUE #1125</t>
  </si>
  <si>
    <t>PAGO COMBUSTIBLE Y PEAJE AL PERSONAL QUE TRABAJÓ EN LA CAPACITACIÓN POR REGIONALES, A DIRECTORES DE CENTROS EDUCATIVOS Y DISTRITOS, REALIZADAS EN LOS MESES DE OCTUBRE Y NOVIEMBRE/2017, SEGÚN OFIC. 441/2017</t>
  </si>
  <si>
    <t>CHEQUE #1126</t>
  </si>
  <si>
    <t>PAGO COMBUSTIBLE Y PEAJE POR TRABAJO EN CAPACITACION Y EMPODERAMIENTO A LOS MIEMBROS DE LAS JUNTAS DESCENTRALIZADAS, SOBRE ESTRATEGIAS DE PARTICIPACION SOCIAL, REALIZADAS EN LOS MESES NOVIEMBRE Y DICIEMBRE 2017, SEGUN OFICIO # 494/2017.</t>
  </si>
  <si>
    <t>CHEQUE #1127</t>
  </si>
  <si>
    <t>REPOSICION FONDO COMESTIBLE Y MISCELANEO, ASIGNADO A LA DIRECCION GENERAL DE REHABILITACION DE EDIFICACIONES, SEGUN OFICIO #00092/2018, RECIBOS 084 HASTA 120 ANEXOS.</t>
  </si>
  <si>
    <t>CHEQUE #1128</t>
  </si>
  <si>
    <t>PAGO DE LA FACTURA NCF: A010010011500000118 DE FECHA 16/03/2018, POR LA REALIZACION DE "TALLER GESTION DE CAMBIOS", A EMPLEADOS DE ESTE MINERD, COORDINADO POR LA DIRECCION DE RECURSOS HUMANOS/DPTO. EVALUACION DEL DESEMPEÑO Y CAPACITACION, SEGUN OFICIO DRH-DCA-052/2018.</t>
  </si>
  <si>
    <t>CHEQUE #1129</t>
  </si>
  <si>
    <t>REPOSICION FONDO ROTATORIO, ASIGNADO AL DEPARTAMENTO DE TRANSPORTACION, SEGUN OFICIO #400/2018, RECIBOS 2820 AL 2955 ANEXOS.</t>
  </si>
  <si>
    <t>CHEQUE #1130</t>
  </si>
  <si>
    <t>PAGO DE LA FACTURA NCF:21500000392 DE FECHA 07 DE MARZO DEL 2018, POR LA PARTICIPACION DE EMPLEADOS DEL MINISTERIO DE DUCACION EN LA REALIZACION DEL  "DIPLOMADO ADQUISICIONES Y CONTRATACIONES", INICIADO EL 03 DE ABRIL DEL 2018, SEGUN OFICIO # 56/2018.</t>
  </si>
  <si>
    <t>CHEQUE #1131</t>
  </si>
  <si>
    <t>REPOSICION FONDO DE CAJA CHICA, ASIGNADO AL DEPARTAMENTO DE TESORERIA, SEGUN OFICIO #43/2018 RECIBOS 791 HASTA 814 ANEXOS.</t>
  </si>
  <si>
    <t>CHEQUE #1133</t>
  </si>
  <si>
    <t>PAGO A  LOS TALLERISTAS QUE PARTICIPARON EN EL SEGUNDO  CICLO DE TALLERES PARA EL FORTALECIMIENTO DE LA EDUCACION EN VALORES, DIRIGIDOS  A LOS TECNICOS NACIONALES, REGIONALES Y DISTRITALES LOS DIAS 23,24 Y 25  OCTUBRE 2017, SEGUN OFICIO VGDE#699/2017.</t>
  </si>
  <si>
    <t>CHEQUE #1134</t>
  </si>
  <si>
    <t>PAGO A  LOS TALLERISTAS QUE PARTICIPARON EN EL SEGUNDO  CICLO DE TALLERES PARA EL FORTALECIMIENTO DE LA EDUCACION EN VALORES, DIRIGIDOS  A LOS TECNICOS NACIONALES, REGIONALES Y DISTRITALES LOS DIAS 16,17 Y 18  OCTUBRE 2017, SEGUN OFICIO VGDE#699/2017.</t>
  </si>
  <si>
    <t>CHEQUE #1135</t>
  </si>
  <si>
    <t>PAGO A  LOS TALLERISTAS QUE PARTICIPARON EN EL SEGUNDO  CICLO DE TALLERES PARA EL FORTALECIMIENTO DE LA EDUCACION EN VALORES, DIRIGIDOS  A LOS TECNICOS NACIONALES, REGIONALES Y DISTRITALES LOS DIAS 19  Y 20  OCTUBRE 2017, SEGUN OFICIO VGDE#699/2017.</t>
  </si>
  <si>
    <t>CHEQUE #1136</t>
  </si>
  <si>
    <t>CHEQUE #1137</t>
  </si>
  <si>
    <t>PAGO A TALLERISTAS, LOS CUALES PARTICIPARAN EN LA JORNADA DE VERANO "UNA EDUCACION EN VALORES, UN PAIS SOSTENIBLE" QUE SE CELEBRARA LOS DIAS 03 Y 04 DE JULIO EN LAS REGIONALES 01 Y 05 (BARAHONA Y SAN PEDRO DE MACORIS), LOS DIAS 06 Y 07 JULIO EN LAS REGIONALES 06 Y 08 (LA VEGA Y SANTIAGO) Y 15 (SANTO DOMINGO), SEGUN OFICIO # 450/2017 Y ANEXOS.</t>
  </si>
  <si>
    <t>CHEQUE #1138</t>
  </si>
  <si>
    <t>PAGO DE COMBUSTIBLE Y PEAJE A LOS TECNICOS REGIONALES Y DISTRITALES QUE ACOMPAÑARAN, EN LA JORNADA DE VERANO "UNA EDUCACION EN VALORES, UN PAIS SOSTENIBLE", DICHA JORNADA INICIARA EL 17 DE JULIO DEL 2017, EN CINCO EJES Y SERAN CAPACITADOS ALREDEDOR DE 272 TECNICOS DEL SISTEMA EDUCATIVOS, SEGUN OFICIO # 508/2017 Y ANEXO.</t>
  </si>
  <si>
    <t>CHEQUE #1139</t>
  </si>
  <si>
    <t>PAGO DE CANCELACION DE SERVICIO DE PLAN POST PAGO DE 25GB, CORREPONDIENTE A LA LINEA:849-710-3773, CUENTA NO.9422744, MEDIANTE FACTURA PROVISIONAL #FF201803201903940539, DE FECHA 20/03/2018, SEGUN OFICIO#231/2018.</t>
  </si>
  <si>
    <t>CHEQUE #1140</t>
  </si>
  <si>
    <t>PAGO A TALLERISTAS, LOS CUALES PARTICIPARAN EN LA JORNADA DE VERANO "UNA EDUCACION EN VALORES, UN PAIS SOSTENIBLE" QUE SE CELEBRARA LOS DIAS 03 Y 04 DE JULIO EN LAS REGIONALES 01 Y 05 (BARAHONA Y SAN PEDRO DE MACORIS), LOS DIAS 06 Y 07 JULIO EN LAS REGIONALES 06 Y 08 (LA VEGA Y SANTIAGO) Y15 (SANTO DOMINGO), SEGUN OFICIO # 450/2017 Y ANEXOS.</t>
  </si>
  <si>
    <t>CHEQUE #1141</t>
  </si>
  <si>
    <t>CHEQUE #1142</t>
  </si>
  <si>
    <t>CHEQUE #1143</t>
  </si>
  <si>
    <t>PAGO A  LOS TALLERISTAS QUE PARTICIPARON EN EL SEGUNDO  CICLO DE TALLERES PARA EL FORTALECIMIENTO DE LA EDUCACION EN VALORES, DIRIGIDOS  A LOS TECNICOS NACIONALES, REGIONALES Y DISTRITALES LOS DIAS 26 Y 27  OCTUBRE 2017, SEGUN OFICIO VGDE#699/2017.</t>
  </si>
  <si>
    <t>CHEQUE #1144</t>
  </si>
  <si>
    <t>CHEQUE #1145</t>
  </si>
  <si>
    <t>PAGO A  LOS TALLERISTAS QUE PARTICIPARON EN EL SEGUNDO CICLO DE TALLERES PARA EL FORTALECIMIENTO DE LA EDUCACION EN VALORES, DIRIGIDOS  A LOS TECNICOS NACIONALES, REGIONALES Y DISTRITALES LOS DIAS 26 Y 27  OCTUBRE 2017, SEGUN OFICIO VGDE#699/2017.</t>
  </si>
  <si>
    <t>CHEQUE #1146</t>
  </si>
  <si>
    <t>PAGO A LOS MIEMBROS DEL JURADO DEL CONCURSO ESTUDIANTIL DE CUENTO UNA  EDUCACION EN VALORES, SEGUN  OFICIO#521/2017.</t>
  </si>
  <si>
    <t>CHEQUE #1147</t>
  </si>
  <si>
    <t>CHEQUE #1148</t>
  </si>
  <si>
    <t>CHEQUE #1149</t>
  </si>
  <si>
    <t>PAGO COMBUSTIBLE POR VISITAS DE CAMPO PARA LA ELABORACION DEL MAPA PROSPECTIVO ESCOLAR 2018, SEGUN OFICIO # 325-2017.</t>
  </si>
  <si>
    <t>CHEQUE #1150</t>
  </si>
  <si>
    <t>REPOSICION FONDO DE CAJA CHICA, ASIGNADO AL VICEMINISTERIO ADMINISTRATIVO, SEGUN OFICIO #075/2018, RECIBOS 2570 HASTA 2608 ANEXOS.</t>
  </si>
  <si>
    <t>CHEQUE #1151</t>
  </si>
  <si>
    <t>REPOSICION FONDO ESPECIAL, ASIGNADO A LA DIRECCION GENERAL DE REHABILITACION DE EDIFICACIONES, SEGUN OFICIO #0096/2018, RECIBOS 211 HASTA 258 ANEXOS.</t>
  </si>
  <si>
    <t>CHEQUE #1152</t>
  </si>
  <si>
    <t>PAGO DE ITBIS RETENIDO A TRAVES DE CHEQUES DE LAS CUENTAS  NUMERO BR-8509 Y BR-5500,  DURANTE EL MES DE MARZO DEL 2018, SEGUN ANEXOS, OFICIO # 326/2018.</t>
  </si>
  <si>
    <t>CHEQUE #1153</t>
  </si>
  <si>
    <t>PAGO DE OTRAS RETENCIONES  VIA CHEQUES DE LAS CUENTAS  NUMERO BR-8509 Y BR-5500,  DURANTE EL MES DE MARZO DEL 2018, SEGUN ANEXOS, OFICIO # 327/2018.</t>
  </si>
  <si>
    <t>CHEQUE #1154</t>
  </si>
  <si>
    <t>REPOSICION FONDO ESPECIAL, ASIGNADO A LA POLICIA ESCOLAR, SEGUN OFICIO #284/2018, RECIBOS 219 HASTA 300 ANEXOS.</t>
  </si>
  <si>
    <t>CHEQUE #1155</t>
  </si>
  <si>
    <t>REPOSICION FONDO DE CAJA CHICA, ASIGNADO AL DEPARTAMENTO DE COMPRAS Y CONTRATACIONES, SEGUN OFICIO #525/2018, RECIBOS 818 HASTA 888 ANEXOS.</t>
  </si>
  <si>
    <t>CHEQUE #1156</t>
  </si>
  <si>
    <t>REPOSICION FONDO DE CAJA CHICA, ASIGNADO AL DEPARTAMENTO DE IMPRESOS Y PUBLICACIONES,, SEGUN OFICIO #10/2018, RECIBOS 2047 HASTA 2069 ANEXOS.</t>
  </si>
  <si>
    <t>CHEQUE #1157</t>
  </si>
  <si>
    <t>REPOSION FONDO DE CAJA CHICA, ASIGNADO AL DEPARTAMENTO DE TRANSPORTACION, SEGUN OFICIO #436/2018, RECIBOS 4423 HASTA 4514 ANEXOS.</t>
  </si>
  <si>
    <t>CHEQUE #1158</t>
  </si>
  <si>
    <t>APERTURA FONDO DE CAJA CHICA, PARA LA UNIDAD DE VALIDACION Y RENDICION DE CUENTAS. SEGUN OFICIO #281/2018 ANEXO,</t>
  </si>
  <si>
    <t>CHEQUE #1159</t>
  </si>
  <si>
    <t>PAGO DE LA FACTURA NCF:11500000274 DE FECHA 18 DE DICIEMBRE DEL 2017, POR SERVICIOS DE ALMUERZO Y ALQUILERES, OFRECIDOS EN LA 2da. SESION EXTRAORDINARIA DEL CONSEJO NACIONAL DE EDUCACION, QUE SE EFECTUO EN EL MES DE DICIEMBRE DEL 2017, SEGUN OFICIO # 128/2017.</t>
  </si>
  <si>
    <t>CHEQUE #1160</t>
  </si>
  <si>
    <t>REPOSICION FONDO DE CAJA CHICA, ASIGNADO A LA UNIDAD MODELO DE LAS NACIONES UNIDADAS, SEGUN OFICIO #06/2018, RECIBOS 182 HASTA 215 ANEXOS.</t>
  </si>
  <si>
    <t>CHEQUE #1161</t>
  </si>
  <si>
    <t>REPOSICION FONDO DE CAJA CHICA, ASIGNADO A LA DIRECCION GENERAL DE GABINETE MAGISTERIAL, SEGUN OFICIO #00138/2018, RECIBOS 0458 AL 0511 ANEXOS.</t>
  </si>
  <si>
    <t>CHEQUE #1162</t>
  </si>
  <si>
    <t>REPOSICION DE FONDO CAJA CHICA DEL DESPACHO, RECIBOS DEL 6654 AL 6718, CON SUS SOPORTES, SEGUN OFICIO#215/2018.</t>
  </si>
  <si>
    <t>CHEQUE #1163</t>
  </si>
  <si>
    <t>REPOSICION FONDO ESPECIAL, ASIGNADO A LA DIRECCION GENERAL DE REHABILITACION DE EDIFICACIONES, SEGUN OFICIO #00209/2018, RECIBOS 259 HASTA 306 ANEXOS.</t>
  </si>
  <si>
    <t>CHEQUE #1164</t>
  </si>
  <si>
    <t>REPOSIFCION FONDO DE CAJA CHICA, ASIGNADA A ORGANO TECNICO DEL CONSEJO NACIONAL DE EDUCACION, SEGUN OFICIO #22/2018, RECIBOS 2006 HASTA 2053</t>
  </si>
  <si>
    <t>CHEQUE #1165</t>
  </si>
  <si>
    <t>REPOSICION FONDO COMESTIBLE Y MISCELANEOS, ASIGNADO A LA DIRECCION GENERAL REHABILITACION DE EDIFICACIONES, SEGUN OFICIO #218/2018. SEGUN OFICIO #0021/2018, RECIBOS 121 HASTA 157 ANEXOS.</t>
  </si>
  <si>
    <t>CHEQUE #1166</t>
  </si>
  <si>
    <t>REPOSICION FONDO DE CAJA CHICA, ASIGNADO A LA DIRECCION GENERAL DE CONTABILIDAD Y EJECUCION PRESUPUESTARIA, SEGUN OFICIO #374/2018, RECIBOS 4456 HASTA 4485 ANEXOS.</t>
  </si>
  <si>
    <t>CHEQUE #1167</t>
  </si>
  <si>
    <t>REPOSICION FONDO ALIMENTICIO,  ASIGNADO AL DESPACHO DE ESTE MINERD. OFICIO #249/2018, RECIBOS 1379 HASTA 1405 ANEXOS.</t>
  </si>
  <si>
    <t>CHEQUE #1168</t>
  </si>
  <si>
    <t>REPOSICION FONDO ROTATORIO, ASIGNADO A LA DIRECCION GENERAL DE INFORMATICA, SEGUN OFICIO #1008/2018, RECIBOS 1028 HASTA 1170-1202 ANEXOS.</t>
  </si>
  <si>
    <t>CHEQUE #1169</t>
  </si>
  <si>
    <t>PAGO DE LA FACTURA NCF:11500000085 DE FECHA 11 DE ABRIL DEL 2018, PARA LA REALIZACION DEL DIPLOMADO "GESTION ESTRATEGICA DEL TALENTO HUMANO", CON LA PARTICIPACION DE 2 EMPLEADOS DEL MINERD, SEGUN OFICIO # 67/2018.</t>
  </si>
  <si>
    <t>CHEQUE #1170</t>
  </si>
  <si>
    <t>PAGO DE LA FACTURA NCF:11500000074 DE FECHA 12 DE ABRIL DEL 2018, POR LA REALIZACION DEL CURSO SOBRE "ORTOGRAFIA ACTUALIZADA",IMPARTIDO LOS DIAS 13, 17 Y 19 DE ABRIL DEL 2018, SEGUN OFICIO # 69/2018.</t>
  </si>
  <si>
    <t>CHEQUE #1171</t>
  </si>
  <si>
    <t>REPOSICION FONDO PARA VIATICOS, ASIGNADO A LA DIRECCION GENERAL DE GABINETE, SEGUN OFICIO #140/2018 Y RECIBOS 391 HASTA 430 ANEXOS.</t>
  </si>
  <si>
    <t>CHEQUE #1172</t>
  </si>
  <si>
    <t>REPOSICION FONDO DE CAJA CHICA, ASIGNADO AL DEPARTAMENTO DE PATRIMONIO, SEGUN OFICIO #016/2018, RECIBOS 36 HASTA 72 ANEXOS.</t>
  </si>
  <si>
    <t>CHEQUE #1173</t>
  </si>
  <si>
    <t>REPOSICION FONDO DE COMBUSTIBLE, ASIGNADO A LA DIRECCION GENERAL DE REHABILITACION DE EDIFICACIONES, SEGUN OFICIO #180/2018, RECIBOS 890 HASTA 972 ANEXOS</t>
  </si>
  <si>
    <t xml:space="preserve">TRANSFERENCIA ORDENADA </t>
  </si>
  <si>
    <t>PAGO VIATICOS AL PERSONAL DE LA UNIDAD DE VALIDACION Y RENDICION DE CUENTAS, POR VISITA AL CENTRO EDUCATIVO LOS MONTONES II, DEL DISTRITO EDUCATIVO 04-02, SAN CRISTOBAL NORTE, CUMPLIENDO CON LA MISION ASIGNADA POR EL ESPACIO DE COORDINACION. SEGUN OFICIO #136/2018 Y ANEXOS. *HACER TRANSFERENCIA A CUENTA DEL BENEFICIARIO.*</t>
  </si>
  <si>
    <t>PAGO VIATICOS AL PERSONAL DE "EVENTOS", QUE PARTICIPO EN EL VIAJE DE INSPECCION Y EVALUACION EN LOS HOTELES HODELPA DE SANTIAGO DE LOS CABALLEROS EL DIA 12 DE AGOSTO/2017, SEGUN OFICIO #338/2017 Y ANEXOS.</t>
  </si>
  <si>
    <t>PAGO DE VIATICOS POR LA VISITA AL POLITECNICO ANN TED Y KHEEL, DEL DISTRITO EDUCATIVO 12-01, HIGUEY, CUMPLIENDO CON LA MISION ASIGNADA POR EL ESPECIO DE COORDINACION, SEGUN OFICIO#151/2018.</t>
  </si>
  <si>
    <t>PAGO VIATICOS, AL PERSONAL DE LA DIRECCION GENERAL DE FIZCALIZACION Y CONTROL, POR TRABAJO REALIZADO PARA LA EVALUACION DE TRANSFERENCIA AL DISTRITO 05-03 LA ROMANA, SEGUN OFICIO #013/2018 Y ANEXOS. TRANSFERIR A LA CUENTA DEL BENEFICIADO."</t>
  </si>
  <si>
    <t>PAGO DE VIATICO AL PERSONAL QUE ESTUVO LABORANDO EN LA ORGANIZACION COMO SEGURIDAD DE LA ACTIVIDAD DE CONVERSION DE LICEOS A POLITECNICOS Y ENTREGA DE AUTOBUSES EN SAN JUAN DE LA MAGUANA LOS DIAS 08 Y 09 DE NOVIEMBRE 2017, SEGUN OFICIO#391/2017.</t>
  </si>
  <si>
    <t>PAGO DE VIATICOS AL PERSONAL DE LA UNIDAD DE ALQUILERES, QUE SE TRASLADO A GUERRA, DISTRITO 10-03,  PROVINCIA SANTO DOMINGO, PARA LA  JORNADA DE LEVANTAMIENTO Y EVALUACION DE LOCALES, PARA CENTROS EDUCATIVOS DEL MINERD, SEGUN OFICIO#347/2017</t>
  </si>
  <si>
    <t>PAGO DE VIATICOS A QUIENES ESTUVIERON SUPERVISANDO EL MONTAJE DE LA INAUGURACION DEL CENTRO EDUCATIVO DEL NIVEL SECUNDARIO JOSE MARIA DE LA MOTA (LICEO PONTON) EN EL PONTON Y CENTRO EDUCATIVO NIVEL PRIMARIO PROF. ISABEL CEBALLO GARCIA (BASICA LOS GUAYOS) EN LOS GUAYOS, LA VEGA EL DIA 16 DE MARZO DEL 2018, SEGUN OFICIO # 052/2018.</t>
  </si>
  <si>
    <t>PAGO DE VIATICOS A LOS QUE SUPERVISARON EL MONTAJE DE LA INAUGURACION DEL CENTRO EDUCATIVO DEL NIVEL PRIMARIO BELGICA ADELA MIRABAL REYES (DEde) (BASICA LOS TANQUESITOS) EN LOS TNAQUESITOS, BOCA CHICA, EN FECHA 15 DE ENERO DEL 2018, SEGUN OFICIO#12/2018.</t>
  </si>
  <si>
    <t>PAGO VIATICOS AL PERSONAL DE L DEPARTAMENTO DE EVENTOS, QUE ESTUVIERON SUPERVISANDO  EL MONTAJE DE LA INAUGURACION DEL CENTRO EDUCATIVO DEL NIVEL SECUNDARIO GISELLE BATISTA TURBI (LICEO PALMITA - INGENIO NUEVO) SAN CRISTOBAL. SEGUN OFICIO #24/2018 Y ANEXOS. HACER TRANSFERENCIA A LA CUENTA DE CADA BENEFICIARIO.*</t>
  </si>
  <si>
    <t>PAGO DE VIATICOS A LOS PARTICIPANTES EN LA ACTIVIDAD DE SOCIALIZACION CON LOS AUXILIARES DE SEGURIDAD DE LA REGION SUR LARGO, EN SAN JUAN DE LA MAGUANA, EN FEHCA 11 DE MARZO 2018, SEGUN OFICIO#231/2018.</t>
  </si>
  <si>
    <t>PAGO VIATICOS AL PERSONAL DE EVENTOS, POR MONTAJE DE LA INAUGURACION DE CENTRO EDUCATIVO DE NIVEL PRIMARIO Y SECUNDARIO, SEGUN OFICIO #036/2018 Y ANEXOS. *TRANSFERIR A LA CUENTA DE CADA BENEFICIARIO.*</t>
  </si>
  <si>
    <t>PAGO VIATICOS AL PERSONAL DE EVENTOS, POR TRABAJO DE SUPERVISAR EL MONTAJE DE LA INAUGURACION DEL CENTRO EDUCATIVO DEL NIVEL PRIMARIO JOSE DE JESUS  GERMOSEN, SEGUN OFICIO #028/2018 Y ANEXOS. *TRANSFERIR A LA CUENTA DE CADA BENEFICIARIO.*</t>
  </si>
  <si>
    <t>PAGO VIATICOS AL PERSONAL DEL DEPTO. DE EVENTOS, POR SUPERVISION DEL MONTAJE DE LA INAUGURACION DEL CENTRO EDUCATIVO DEL NIVEL PRIMARIO ADELINA GARCIA MORILLO (BASICA BONAO 3) POLITECNICOS SALOME UREÑA, Y DE PIEDRA BLANCA. SEGUN OFICIO #031/2018 Y ANEXOS. * TRANSFERIR A LA CUENTA DE CADA BENEFICIARIO.*</t>
  </si>
  <si>
    <t>PAGO VIATICOS AL PERSONAL DE EVENTOS, POR VIAJAR A SOSUA PUERTO PLATA,  SUPERVISANDO EL MONTAJE DE LA INAUGURACION DE CENTROS EDUCATIVOS DE NIEVEL SECUNDARIO Y PRIMARIO. SEGUN OFICIO #039/2018, Y ANEXOS, * TRANSFERIR A LA CUENTA DE CADA BENEFICIARIO.*</t>
  </si>
  <si>
    <t>PAGO VIATICOS A LA SRA. RUTH DILENNY ALMANZAR MEDINA, POR LA PARTICIPACION DE LA INSPECCION Y EVALUACION DEL HOTEL COSTA LARIMAR, EEN BARAHONA LOS DIAS 14 Y 15 DE OCTUBRE/2017, SEGUN OFICIO #370 D/F. 16/10/2017 ANEXO.</t>
  </si>
  <si>
    <t>PAGO VIATICOS  AL PERSONAL DEL DEPARTAMENTO DE EVENTOS, POR VIAJAR A CONSTANZA CON OBJETIVO DE SUPERVISAR EL MONTAJE DE LA INAUGURACION DE VARIOS CENTROS EDUCATIVOS, SEGUN OFICIO#50/2018 Y ANAXOS. TRANSFERIR A LA CUENTA DE CADA BENEFICIARIO.</t>
  </si>
  <si>
    <t>PAGO DE VIATICOS AL PERSONAL QUE ESTUVO SUPERVISANDO EL MONTAJE DE LA INAUGURACION DEL CENTRO EDUCATIVO NIVEL PRIMARIO PROF. JUAN BOSCH GAVIÑO (BASICA BARRIO LINDO-GUALEY) EN FECHA 22 DE MARZO 2018, SEGUN OFICIO#63/2018.</t>
  </si>
  <si>
    <t>PAGO VIATICOS AL PERSONAL DEL DEPARTAMENTO DE EVENTOS, QUE REALIZO TRABAJO  DE SUPERVISION, MONTAJE DE LA INAUGURACION DEL CENTRO EDUCATIVO DEL NIVEL PRIMARIO " RAMON MATIAS MELLA" (BASICA AZUA) EN LA BOMBITA. SEGUN OFICIO #007/2018 Y ANEXOS. *TRANSFERIR A LA CUENTA DE  CADA BENEFICIARIO.*</t>
  </si>
  <si>
    <t>PAGO DE VIATICOS PARA EL PERSONAL QUE ESTARA REALIZANDO TRABAJOS DE LIMPIEZA DE SEPTICO DEL CENTRO EDUCATIVO LOS COROZOS, SEGUN FORMULARIO No. 09396, OFICIO # 0188/2018. **SUJETO A LIQUIDACION**</t>
  </si>
  <si>
    <t>PARA CUBRIR VIATICOS AL PERSONAL DE LA UNIDAD DE ALQUILERES QUIENES SE TRASLADARON  A SAN CRISTOBAL EN JORNADA DE EVALUACION DE CENTROS EDUCATIVOS SEGUN OFIC NO 898 DEL 2017</t>
  </si>
  <si>
    <t>PAGO VIATICOS AL PERSONAL DE LA UNIDAD DE ALQUILERES, QUIENES SE TRASLADARON A SAN CRISTOBAL EN JORNADA DE LEVANTAMIENTO Y EVALUACION DE LOCAL DE CENTROS EDUCATIVOS , SEGUN OFICIO 1045 DE FECHA 20/11/2017.</t>
  </si>
  <si>
    <t>PAGO VIATICOS, AL PERSONAL DE LA UNIDAD DE FISCALIZACION DEL PROGRAMA NACIONAL DE EDIFICACIONES ESCOLARES, POR TRABAJOS DE CUBICACION DE CIERRE,  PRE-RECEPCION, EVALUACION CAMINO DE  ACCESO, ESTRUCTURAS, HIDRAULICOS, CAPTACION Y MEDICION  DE TERRENOS, PARA LA CONSTRUCCION, DE CENTROS EDUCATIVOS, SEGUN OFICIO #617/2018 Y ANEXOS. " TRANSFERIR A LA CUENTA DE CADA BENEFICIARIO.*</t>
  </si>
  <si>
    <t>PAGO SOLICITUD DE VIATICOS , PARA CUBRIR   APOYO  JUNTA  EN LA EN ALA PERSONA  DEL SEÑOR FRANK CACERES, DIRECTOR  GENERAL  DE GESTION  Y DESENTRALIZACION  EDUCATIVA  , CON  RELACION AL CENTRO  LA SIERRA  , DEL DISTRITO  05-04 , HATO MAYOR , SEGUN OFICIO No. UVRC 890/2017 SEGUN FACTURA No. PI017731</t>
  </si>
  <si>
    <t>PAGO DE VIATICO Y PEAJE POR TRABAJO DE SEGUIMIENTO A LAS DEBILIDADES ENCONTRADAS EN LA INVERSION DE LOS RECURSOS DE DESCENTRALIZACION DEL 1ro. DE SEPTIEMBRE DEL 2016 HASTA EL 2 DE JUNIO DEL 2017, DEL DISTRITO 05-03, LA ROMANA, A SOLICITUD DE LA DIRECCION GENERAL DE GESTION Y DESCENTRALIZACION EDUCATIVA, SEGUN OFICIO # 784/2017.</t>
  </si>
  <si>
    <t>PAGO VIATICOS AL PERSONAL DEL DEPARTAMENTO DE EVENTOS QUE PARTICIPARON EN EL CONGRESO CIUDADANIA MUNDIAL, ABORDAJE EN EL SISTEMA EDUCATIVO, DIRIGIDO A LOS MIPYMES. SEGUN OFICIO #407/2017 Y ANEXOS. *TRANSFERIR A LA CUENTA DEL BENEFICIADO.*</t>
  </si>
  <si>
    <t>PAGO VIATICOS AL AL PERSONAL DEL DEPARTAMENTO DE EVENTOS, POR PARTICIPACION Y ORGANIZACION DEL ENCUENTRO TALLER DE CAPACITACION SOBRE GESTION DE PERSONAL DE COORDINACION Y SECRETARIAL  DE CENTROS DE NIVEL SECUNDARIO PARA JOVENES Y ADULTOS. SEGUN OFICIO #384/2017 Y ANEXOS. *TRANSFERIR A LA CUENTA DEL BENEFICIADO.*</t>
  </si>
  <si>
    <t>PAGO DE VIATICOS, A LOS QUE PARTICIPARON EN EL TALLER DE SEGUIMIENTO CURRICULAR DEL AREA DE LENGUAS  EXTRANJERAS EN EL HOTEL  CORAL COSTA CARIBE, EN JUAN DOLIO DEL 16 AL 18 DE OCTUBRE DEL 2017, SEGUN OFICIO#372/2017.</t>
  </si>
  <si>
    <t>PAGO VIATICOS A LA SRA. MIRIANNY ALT. GREGORIO, POR LA PARTICIPACION EN EL TALLER DE CAPACITACION SOBRE GESTION DEL PERSONAL DE COORDINACION  Y SECRETARIAL DE LOS CENTROS DE NIVEL SECUNDARIO PARA EL PERSONALS JOVENES Y ADULTOS PREPARA, EN EL HOTEL BE LIVE HAMACA GARDEN DE BOCA CHICA DEL  DIAS 12 Y 14 DE OCTUBRE DE 2017, SEGUN OFICIO # 371 DE FECHA 17/10/ 2017.</t>
  </si>
  <si>
    <t>PAGO   DE VIATICOS A  QUIEN  PARTICIPO EN EL TALLER  DE CAPACITACION  SOBRE GESTION DE PERSONAL  DE COORDINACION  Y SECRETARIAL DE LOS CENTROS DEL NIVEL  SECUNDARIO  PARA JOVENES  ADULTOS , EN EL HOTEL BE LIVE HAMACA GARDEN DE BOCA CHICA  DEL 19  AL 21  DE OCTUBRE  2017  ,SEGUN OFICIO No.EV 378 /2017 ,SEGUN FACTURA No. PIO17833.</t>
  </si>
  <si>
    <t>PAGO VIATICOS AL PERSONAL DEL DEPARTAMENTO DE EVENTOS, POR SUPERVISION MONTAJE DEL PROCESO COMPETITIVO DIRECTORES REGIONALES Y DISTRITALES,SEGUN OFICIO #041/2018 Y ANEXOS. *TRANSFERIR A LA CUENTA DE CADA BENEFICIARIO.*</t>
  </si>
  <si>
    <t>PAGO VIATICOS AL PERSONAL DE EVENTOS, QUE ESTUVO EN LA SUPERVISION DEL MONTAJE DEL PROCESO COMPETITIVO DIRECTORES REGIONALES Y DISTRITALES. SEGUN OFICIO #033/18 Y ANEXOS. (TRANSFERIR A LA CUENTA DE BENEFICIARIO.)</t>
  </si>
  <si>
    <t>PAGO VIATICOS AL PERSONAL DE  LA UNIDAD DE FISCALIZACION, QUE REALIZO TRABAJOS DE CUBICACION DE CIERRE, PRE-RECEPCION, EVALUACION CAMINO DE ACCESO DE ESTRUCTURAS, ENTRE OTROS, SEGUN OFICIO # 339/2017 Y ANEXOS. *TRANSFERIR A LA CUENTA DE CADA BENEFICIARIO.*</t>
  </si>
  <si>
    <t xml:space="preserve">PAGO DE VIATICOS AL PERSONAL DE ESTA UNIDAD DE ALQUILERES,QUE SE TRASLADA A LOS  DISTRITOS 03-01 AZUA Y 01-03 BARAHONA, RESPECTIVAMENTE, EN JORNADA DE LEVANTAMIENTO Y EVALUACION DE LOCALES, PARA CENTROS EDUCATIVOS DEL MINERD. SEGUN OFICIO DGA# 769-2017.
</t>
  </si>
  <si>
    <t>PAGO DE VIATICOS Y COMBUSTIBLE, PARA LA PARTICIPACION EN LA REUNION INTERSECTORIAL DE MINISTROS Y AUTORIDADES DE LOS SUBSISTEMAS SOCIAL: MINISTRO DE EDUCACION, MINISTRO DE CULTURA, ECONOMIA AMBIENTAL DEL SICA, LOS DIAS 11 Y 12 DE ABRIL DEL 2018 EN PUNTA CANA, SEGUN OFICIO # 126/2018.</t>
  </si>
  <si>
    <t>PAGO DE VIATICOS AL PERSONAL QUE SE TRASLADA A SAN CRISTOBAL, LA ROMANA Y SAN PEDRO DE MACORIS, PARA VISITA A LOS DIFERENTES DISTRITOS, EN JORNADA DE LEVANTAMIENTO Y EVALUACION DE LOCALES PARA CENTROS EDUCATIVOS DEL MINERD, SEGUN OFICIO # 558/2017 Y ANEXOS.</t>
  </si>
  <si>
    <t>PAGO DE VIATICOS AL PERSONAL DE LA UNIDAD DE ALQUILERES, QUE SE TRASLADO A NAGUA, MONTECRISTI Y SANTIAGO RODRIGUEZ, RESPECTIVAMENTE EN JORNADA DE LEVANTAMIENTO Y EVALUACION DE LOCALES, PARA CENTROS EDUCATIVOS DEL MINERD, SEGUN OFICIO#962/2017.</t>
  </si>
  <si>
    <t>PAGO VIATICOS AL PERSONAL DEL DEPARTAMENTO DE EVENTOS, QUE ESTUVO LABORANDO EN LA PREPARACION Y ORGANIZACION TALLER DE CAPACITACION PERSONAL DOCENTE EN JORNADAS DE VERANO SOBRE ENFOQUE DE GENERO Y DERECHOS HUMANOS. SEGUN OFICIO #397/2017 Y ANEXO. *TRANSFERIR A LA CUENTA DE  LOS BENEFICIADOS.*</t>
  </si>
  <si>
    <t>PAGO VIATICOS AL PERSONAL DE EVENTOS,  QUE ESTUVIERON LABORANDO EN LA ORGANIZACION DE CAPACITACION DEL PERSONAL DOCENTE DE LOS NIVELES Y MODALIDAD, EN LA JORNADA DE VERANO GENERO Y DESARROLLO HUMANO. SEGUN OFICIO #022/2018 Y ANEXOS. *HACER TRANSFERENCIA A LA CUENTA DE CADA BENEFICIADO.*</t>
  </si>
  <si>
    <t>PAGO VIATICOS AL PERSONAL DE  LA OFICINA DE LIBRE ACCESO A  LA INFORMACION, POR LA PARTICIPACION EN LA JORNADA DE CAPACITACION SOBRE " PROMOCION DE LA LEY GENERAL DE LIBRE ACCESO A LA INFORMACION PUBLICA No. 2004, DIRIGIDA POR LAS ASOCIACIONES DE PADRES MADRES, AMIGOS, EN LAS 18 REGIONALES, SEGUN OFICIO #185/2018 Y ANEXOS. ( TRANSFERENCIA A CADA BENEFICIARIO..</t>
  </si>
  <si>
    <t>PAGO DE VIATICOS PARA CUBRIR LAS EVALUACIONES DE TERRENOS QUE SON OBJETOS DE COMPRA, DESTINADOS PARA DAR CUMPLIMIENTO A LAS METAS PAUTADAS A TRAVES DE LA ADQUISICION DE LOS TERRENOS PARA  LOS CENTROS EDUCATIVOS DEL PROGRAMA NACIONAL DE EDIFICACIONES ESCOLARES (PNEE), SEGUN OFICIO #286/2018.</t>
  </si>
  <si>
    <t>PAGO DE VIATICOS CORRESPONDIENTE A LA REALIZACION DEL OPERATIVO DE CAPTACION DE TERRENOS PARA LOS CENTROS EDUCATIVOS DEL PROGRAMA NACIONAL  DE EDIFICACION ESCOLARES (PNEE), EN EL MES DE NOVIEMBRE 2017,  SEGUN OFICIO#1487/2017.</t>
  </si>
  <si>
    <t>PAGO VIATICOS AL PERSONAL DEL DEPARTAMENTO DE EVENTOS, QUE ESTUVIERON LABORANDO EN LA ORGANIZACION DEL TALLER DE SEGUIMIENTO DE LA IMPLEMENTACION DE NUEVOS MODULOS DEL SIGERD, SEGUN OFICIO #001/2018 Y ANEXOS. *TRANSFERIR A LA CUENTA DE LOS BENEFICIARIOS.*</t>
  </si>
  <si>
    <t>PAGO DE VIATICOS AL PERSONAL DE LA UNIDAD DE ALQUILERES, QUE SE TRASLADARA A PEDERNALES/BARAHONA, SAN PEDRO DE MACORIS, RIO SAN JUAN/NAGUA, PARA VISITA A LOS DIFERENTES DISTRITOS, EN JORNADA DE LEVANTAMIENTO Y EVALUACION DE LOCALES, PARA CENTROS EDUCATIVOS DEL MINERD, SEGUN OFICIO # 511/2017 Y ANEXOS.</t>
  </si>
  <si>
    <t>PAGO VIATICOS, AL PERSONAL DE LA OFICINA DE PLANIFICACION Y DESARROLLO, POR REALIZAR VISITAS DE LEVANTAMIENTO DE INFORMACION DE LOS CENTROS QUE SOLICITAN A ESTE MINISTERIO PARA PASAR A SER OFICIALES, SEGUN OFICIO #22/2018 Y ANEXOS. *TRANSFERIR A LA CUENTA DE CADA BENEFICIARIO.*</t>
  </si>
  <si>
    <t>PARA CUBRIR VIATICOS, COMBUSTIBLE Y PEAJE, PARA REALIZAR LA EVALUACION DE TRANSFERENCIAS AL POLITECNICO VICENTE AQUILINO SANTOS DEL DISTRITO 07-06 NORDESTE DE SAN FRANCISCO DE MACORIS, SEGUN OFICIO #88/2018 Y ANEXOS.</t>
  </si>
  <si>
    <t>PARA CUBRIR VIATICOS, COMBUSTIBLE Y PEAJE, PARA REALIZAR LA EVALUACION DE TRANSFERENCIAS A LA REGIONAL 13-00 DE MONTE CRISTI, DURANTE LOS DIAS DEL 19 AL 21 DE MARZO DEL 2018, SEGUN OFICIO #89/2018 Y ANEXOS.</t>
  </si>
  <si>
    <t>PAGO DE VIATICOS PARA REALIZAR INSPECCION TECNICA DE LOS BIENES ENTREGADOS A 16 ESTANCIAS DE LOS CENTROS DE ATENCION INTEGRAL A LA PRIMERA INFANCIA (CAIPI), DE LAS CUALES EXISTEN 3 EN EL GRAN SANTO DOMINGO, QUE YA FUERON AUDITADAS Y LAS 13 RESTANTES ESTAN DISTRIBUIDAS ENTRE LAS 18 REGIONALES, SEGUN OFICIO #0167/2018 Y ANEXOS.</t>
  </si>
  <si>
    <t>PAGO VIÁTICO POR PARTICIPACIÓN EN EL VIAJE DE SUPERVISIÓN DEL CAMPAMENTO EDUCATIVO EN GENERO, SOCIALIZANDO BUENAS PRACTICAS PEDAGÓGICAS , EN EL HOTEL DON JUAN, LOS DÍAS 3 Y 5 DE OCTUBRE DE LOS CORRIENTES, SEGÚN OFICIO EV-361/2017</t>
  </si>
  <si>
    <t>PAGO DE VIATICOS CORRESPONDIENTE A LA REALIZACION DEL OPERATIVO DE CAPTACION DE TERRENOS 2017, DESTINADOS PARA LOS CENTROS EDUCATIVOS DEL PROGRAMA NACIONAL DE EDIFICACIONES ESCOLARES, SEGUN OFICIO #1375-2017.</t>
  </si>
  <si>
    <t>PAGO VIATICOS AL PERSONAL DE LA OFICINA GESTION DE INMOBILIARIO, POR LA REALIZACION DE LEVANTAMIENTOS TOPOGRAFICOS REALIZADO A LOS TERRERNOS DESTINADO PARA LOS CENTROS EDUCATIVOS DEL PROGRAMA NACIONAL DE EDIFICACIONES ESCOLARES, SEGUN OFICIO #1594/2017 Y ANEXOS. *TRANSFERIR A LA CUENTA DE CADA BENEFICIARIO.*</t>
  </si>
  <si>
    <t>PAGO VIATICOS AL PERSONAL DE  LA OFICINA DE GESTION INMOBILIARIA, POR LA REALIZACION DEL OPERATIVO DE CAPTACION DE TERRENOS/2017, DESTINADO PARA LOS CENTROS EDUCATIVOS DEL PROGRAMA NACIONAL DE EDIFICACIONES ESCOLARES. SEGUN OFICIO #1625/2017 Y ANEXOS. * TRANSFERIR A LA CUENTA DE CADA BENEFICIARIO.*</t>
  </si>
  <si>
    <t>PAGO DE VIATICOS PARA EL PERSONAL QUE ESTUVO REALIZANDO LOS TRABAJOS DE CUBICACION DE CIERRE, PRE-RECEPCION, EVALUACION CAMINO DE ACCESO, DE ESTRUCTURAS, HIDRAULICOS, CAPTACION Y MEDICION DE TERRENOS PARA LA CONSTRUCCION DE CENTROS EDUCATIVOS, SEGUN LA PROGRAMACION EJECUTADA CORRESP. A LA SEMANA DEL 18 AL 22 DE DICIEMBRE DEL 2017, SEGUN OFICIO # 3376/2017 Y ANEXOS.</t>
  </si>
  <si>
    <t>PAGO VIATICOS AL PERSONAL DE LA OFICINA  INMOBILIARIA, POR REALIZAR OPERATIVO DE CAPTACION DE TERRENOS 2017, DESTINADOS PARA LOS CENTROS EDUCATIVOS DEL PROGRAMA NACIONAL DE EDIFICACIONES ESCOLARES, SEGUN OFICIO #1520/2017 Y ANEXOS. *TRANSFERIR A LA CUENTA DE CADA BENEFICIARIO ANEXO.*</t>
  </si>
  <si>
    <t>PARA CUBRIR VIATICOS PARA EL PERSONAL QUE PARTICIPARA EN LAS ACTIVIDADES QUE SE REALIZARAN PARA LA CONMEMORACION DEL DIA NACIONAL DE LA ETICA CIUDADANA EN EL MES DE ABRIL DEL 2018, PLAN OPERATIVO ANUAL 2018, SEGUN OFICIO #415/2018 Y ANEXOS.</t>
  </si>
  <si>
    <t>VIATICOS AL PERSONAL QUE REALIZO LOS LEVANTAMIENTOS TOPOGRAFICOS REALIZADOS A LOS TERRENOS POR LA DIRECCION DE AGRIMENSURA EN LA SEGUNDA Y TERCERA SEMANA DE NOVIEMBRE DEL AÑO 2017, SEGUN OFICIO OGI #1489/2017. (PAGO SOLICITADO POR LA OFICINA DE GESTION INMOBILIARIA).</t>
  </si>
  <si>
    <t>PAGO VIATICOS AL PERSONAL DE  LA UNIDAD DE FISCALIZACION, POR TRABAJO REALIZADO DE CUBICACION DE CIERRE, PRE RECEPCION, EVALUACION CAMINO ASCCESO, DE ESTRUCTURAS, HIDRAULICOS, CAPTACION, MEDICION DE TERRERNOS PARA LA CONSTRUCCION DE CENTROS EDUCATIVOS, SEGUN OFICIO #097/2018 Y ANEXOS. *TRANSFERIR A LA CUENTA DE CADA BENEFICIARIO.*</t>
  </si>
  <si>
    <t>PAGO DE VIATICOS, AL PERSONAL QUE ESTUVO REALIZANDO LOS TRABAJOS DE CUBICACION DE CIERRE, PRE-RECEPCION, EVALUACION CAMINO DE ACCESO, DE ESTRUCTURAS, HIDRAULICOS, CAPTACION Y MEDICION DE TERRENOS PARA LA CONSTRUCCION DE CENTROS EDUCATIVOS, CORRESPONDIENTE A LA SEMANA DEL 24 AL 28 DE JULIO 2017, SEGUN OFICIO#1978/2017.</t>
  </si>
  <si>
    <t>PAGO DE VIATICOS, AL PERSONAL QUE TRABAJO EN EL CUMPLIMIENTO DE LAS METAS PAUTADAS SOBRE LA ADQUISICION DE LOS TERRENOS DESTINADOS PARA LOS CENTROS EDUCATIVOS DEL PROGRAMA NACIONAL DE EDIFICACIONES ESCOLARES  (PNEE), OPERATIVO DE CAPTACION DE  TERRENOS 2018, SEGUN OFICIO#237/2018.</t>
  </si>
  <si>
    <t>PAGO VIATICOS, POR VISITAS DE CAMPO PARA LA ELABORACION DEL MAPA PROSPECTIVO ESCOLAR 2018, SEGUN OFICIO # 325-2017.</t>
  </si>
  <si>
    <t>PAGO VIATICOS CORRESPONDIENTE A LA REALIZACION DEL OPERATIVO CAPTACION DE TERRENOS 2017, DESTINADOS PARA LOS CENTROS EDUCATIVOS DEL PROGRAMA NACIONAL DE EDIFICACIONES ESCOLARES, OFICIO # 1067-2017.</t>
  </si>
  <si>
    <t>PAGO VIATICOS AL PERSONAL DEL PROGRAMA NACIONAL DE EDIFICACIONES ESCOLARES, POR TRABAJO REALIZADO DE CUBICACION DE CIERRE, PRE-RECEPCION, EVALUACION CAMINO DE ACCESO DE ESTRUCTURAS HIDRAULICOS, CAPTACION Y MEDICION DE TERRERNOS PARA LA COSTRUCCION DE DE CENTROS EDUCATIVOS, SEGUN OFICIO #3065/2017. *TRANSFERIR A LA CUENTA DE CADA BENEFICIARIO.*</t>
  </si>
  <si>
    <t>PAGO VIATICOS AL PERSONAL DE LA DIRECCION GENERAL DE GESTION AMBIENTAL Y RIESGOS, POR DIAGNOSTICO PRELIMINAR DE LA CALIDAD AMBIENTAL MEDIANTE MUESTREOS TECNICOS EN CENTROS EDUCATIVOS. SEGUN OFICIO #65/2018 Y ANEXOS. "TRANSFERIR A LA CUENTA DE CADA BENEFICIARIO."</t>
  </si>
  <si>
    <t>PAGO VIATICOS DE  PERSONAL QUE TRABAJO EN "ACOMPAÑAMIENTO POR DISTRITOS Y ASESORIA A LAS JUNTAS DESCENTRALIZADAS PARA GARANTIZAR SU BUEN FUNCIONAMIENTO, SEGUN OFICIO #496/2017 Y ANEXOS. "  TRANSFERIR A LA CUENTA DE CADA BENEFICIARIO.*</t>
  </si>
  <si>
    <t>PAGO DE VIATICOS AL PERSONAL QUE  REALIZO LOS LEVANTAMIENTOS TOPOGRAFICOS REALIZADOS A LOS TERRENOS PARA LOS CENTROS EDUCATIVOS DEL PROGRAMA NACIONAL DE EDIFICACIONES ESCOLARES (PNEE) SEGUN OFICIO#1532/2017.</t>
  </si>
  <si>
    <t>PAGO DE VIATICOS PARA EL PERSONAL DE LA UF-PNEE, QUE ESTUVO REALIZANDO LOS TRABAJOS DE CUBICACION DE CIERRE, PRE RECEPCION, EVALUACION CAMINO DE ACCESO, DE ESTRUCTURAS, HIDRAULICOS, CAPACITACION Y MEDICION DE TERRENOS PARA LA CONSTRUCCION DE CENTROS EDUCATIVOS, SEGUN LA PROGRAMACION EJECUTADA CORRESPONDIENTE A LA SEMANA DEL 26 DE FEBRERO AL 02 DE MARZO DEL2018, OFICIO #685-2018.</t>
  </si>
  <si>
    <t>PAGO DE VIATICOS PARA CUBRIR LOS GASTOS DEL PERSONAL QUE TRABAJO EN "MONITOREO POR REGIONALES Y DISTRITOS A JUNTAS DESCENTRALIZADAS CON LOS COORDINADORES REGIONALES Y TECNICOS DE DESCENTRALIZACION EDUCATIVA", REALIZADOS EN EL MES DE DICIEMBRE DEL 2017, EN DIFERENTES REGIONALES Y DISTRITOS, SEGUN OFICIO # 497/2017.</t>
  </si>
  <si>
    <t>PAGO DE VIATICOS AL PERSONAL QUE ESTUVO REALIZANDO LOS TRABAJOS DE CUBICACION DE CIERRE, PRE-RECEPCION, EVALUACION CAMINO DE ACCESO, DE ESTRUCTURAS, HIDRAULICOS, CAPTACION Y MEDICION DE TERRENOS PARA LA CONSTRUCCION DE CENTROS EDUCATIVOS, DEL 11 AL 15 DE DICIEMBRE 2017, SEGUN OFICIO#3375/2017.</t>
  </si>
  <si>
    <t>PAGO  SOLICITUD DE VIATICOS PARA EL PERSONAL QUE ESTUVO REALIZADO LOS TRABAJOS  DE  CUBICACION  DE CIERRE , PRE- RECEPCION , EVALUACION  CAMINO DE ACCESO, CORRESPONDIENTE A LA SEMANA DEL 30 DE OCTUBRE AL 03 DE NOVIEMBRE 2017, RH-44 SEGUN OFICIO UF-PNEE #2968/2017 FACTURA PI017729.</t>
  </si>
  <si>
    <t>PAGO VIATICOS AL PERSONAL DE LA UNIDAD DE FISCALIZACION NACIONAL DE EDIFICACIONES ESCOLARES, POR TRABAJOS REALIZADO DE CUBICACION DE CIERRE, PRERECEPCION, EVALUACION, CAMINO DE ACCESO, DE ESTRUCTURA, CAPTACION Y MEDICION DE TERRENOS PARA LA CONSTRUCCION DE CENTRO EDUCATIVOS, SEGUN OFICIO#653/2018 Y ANEXO.</t>
  </si>
  <si>
    <t>PAGO DE VIATICOS PARA EL PERSONAL  QUE ESTUVO  REALIZANDO  LOS TRABAJOS  DE CUBICACION  DE CIERRE , PRE- RECEPCION  , EVALUACION  CAMINO DE ACCESO , DE ESTRUCTURAS , HIDRAULICOS,  CAPACITACION  Y MEDICION DE TERRENOS PARA LA CONSTRUCCION  DE CENTROS EDUCATIVOS , SEGUN  LA PROGRAMACION  EJECUTADA CORRESPONDIENTES  A LA SEMANA  DEL 31 AL 17 DE NOVIEMBRE 2017 , RH-46 SEGUN  OFICIO No. UF-PNEE#3185-2017 SEGUN FACTURA No. PI017923.</t>
  </si>
  <si>
    <t>PAGO DE VIATICOS, PARA EL PERSONAL QUE ESTUVO REALIZANDO LOS TRABAJOS DE CUBICACION DE CIERRE, PRE-RECEPCION, EVALUACION CAMINO DE ACCESO, DE ESTRUCTURAS, HIDRAULICOS, CAPTACION Y MEDICION DE TERRENOS PARA LA CONSTRUCCION DE CENTROS EDUCATIVOS, CORRESP. A LA SEMANA DEL 15 AL 19/01 DEL 2018, SEGUN OFICIO # 245/2018.</t>
  </si>
  <si>
    <t>PAGO DE VIATICOS, PARA EL PERSONAL QUE ESTUVO REALIZANDO LOS TRABAJOS DE CUBICACION DE CIERRE, PRE-RECEPCION,  EVALUACION CAMINO DE ACCESO, DE ESTRUCTURAS, HIDRAULICOS, CAPTACION Y MEDICION DE TERRENOS PARA LA CONTRUCCION DE CENTROS EDUCATIVOS, CORRESPONDIENTE A LA SEMANA DEL 09 AL 13 OCTUBRE 2017, SEGUN OFICIO#2732/2017.</t>
  </si>
  <si>
    <t>PAGO VIATICOS DEL PERSONAL DE LA UNIDAD DE FISCALIZACION  PROGRAMA DE EDIFICACIONES ESCOLARES, QUE REALIZARON TRABAJOS DE CUBICACION DE CIERRE, PRE RECEPCION, EVALUACION CAMINO DE ACCESO, DE ESTRUCTURA, HIDRAULICOS, ENTRE OTROS, SEGUN OFICIO #3224/2017 Y ANEXOS. *TRANSFERIR A LA CUENTA DE CADA BENEFICIARIO.*</t>
  </si>
  <si>
    <t>PAGO DE VIATICO AL PERSONAL DE LA UNIDAD DE FISCALIZACION DEL PROGRAMA NACIONAL  DE EDIFICACIONES ESCOLARS POR TRABAJOS DE CUBICACION.</t>
  </si>
  <si>
    <t>PAGO DE VIATICOS, PARA EL PERSONAL QUE ESTUVO REALIZANDO LOS TRABAJOS DE CUBICACION DE CIERRE, PRE-RECEPCION, EVALUACION CAMINO DE ACCESO, DE ESTRUCTURAS, HIDRAULICOS, CAPTACION Y MEDICION DE TERRENOS PARA LA CONSTRUCCION DE CENTROS EDUCATIVOS, CORRESP. A LA SEMANA DEL 05 AL 09 DE MARZO DEL 2018, SEGUN OFICIO # 833/2018.</t>
  </si>
  <si>
    <t>PAGO DE VIATICOS PARA EL PERSONAL QUE ESTUVO REALIZANDO LOS TRABAJOS DE CUBICACION DE CIERRE, PRE-RECEPCION, EVALUACION CAMINO DE ACCESO, DE ESTRUCTURAS, HIDRAULICOS CAPTACION Y MEDICION DE TERRENOS PARA LA CONSTRUCCION DE CENTROS EDUCATIVOS, CORRESPONDIENTE A LA SEMANA DEL 27 NOVIEMBRE AL 01 DE DICIEMBRE 2017, SEGUN OFICIO#3274/2017.</t>
  </si>
  <si>
    <t>PAGO DE VIATICOS , PARA EL PERSONAL QUE ESTUVO REALIZANDO LOS TRABAJOS DE CUBICACION DE  CIERRE , PRE-RECEPCION ,EVALUCION  CAMINO DE ACCESO , DE ESTRUCTURA  ,HIDRAULICO ,CAPACITACION Y MEDICION  DE TERRENO  PARA LA CONTRUCCION DE CENTROS  EDUCATIVOS , SEGUN  LA PROGRAMACION EJECUTADA  CORRESPONDIENTES  A LA SEMANA  DE CENTROS EDUCATIVOS ,  SEGUN  LA PROGRAMACION  EJECUTADA  CORRESPONDIENTE  A LAS SEMANA  DEL 02 AL 06  OCTUBRE  2017 , RH-40 SEGUN OFICIO No. UF-PNEE#2730-2017 SEGUN FACTURA PI017836.</t>
  </si>
  <si>
    <t>PAGO VIATICOS AL PERSONAL DE LA DIRECCION GENERAL DE GESTION AMBIENTAL Y DE RIESGOS, PARA VIAJAR A PROVINCIAS CON OBJETIVO DE " "EVALUACION A CENTROS EDUCATIVOS SOBRE LA ACCESIBILIDAD" SEGUN OFICIO #39/2018 Y ANEXOS. " TRANSFERIR A LA CUENTA DE CADA BENEFICIARIO."</t>
  </si>
  <si>
    <t>FONDOS PARA CUBRIR TRANSPORTE PARA TECNICOS REGIONALES Y DISTRITALES, EN LA CAPACITACION BAJO EL MARCO DEL PROYECTO OFDA/MINERD, EN FECHA 05 DE FEBRERO DEL 2018, SEGUN OFICIO#25/2018.</t>
  </si>
  <si>
    <t>PARA CUBRIR VIATICOS Y TRANSPORTE POR VIAJES REALIZADOS A LOS CENTROS EDUCATIVOS A INSPECCION, LEVANTAMIENTO DE PERSONAL, NOTIFICACIONES POR INCUMPLIMIENTO DE FUNCIONES COMO PARTE DEL PROCESO DISCIPLINARIO Y POSICIONAMIENTO DE LA DIRECCION REGIONAL DE PUERTO PLATA, DESDE EL 12 DE ENERO AL 19 DE MARZO DEL 2018, SEGUN OFICIO #120/2018.</t>
  </si>
  <si>
    <t>PAGO DE SUSTENTACION, PARA REALIZAR LEVANTAMIENTO DE PERSONAL EN LOS CENTROS EDUCATIVOS DE PREPARA EN LAS  REGIONALES 15 Y 10 DE SANTO DOMINGO, DURANTE LOS DIAS 25 DE NOVIEMBRE AL 3 DE DICIEMBRE  DEL 2017, SEGUN OFICIO#1474/2017.</t>
  </si>
  <si>
    <t>PAGO DE VIATICOS POR TRABAJOS REALIZADOS AL PERSONAL QUE ESTUVO A CARGO DE LA EALUACION DE DISTINTOS CENTROS EDUCATIVOS EN EL PAIS, REALIZADOS DESDE LA SEMANA DEL MIERCOLES 04 AL DOMINGO 08 DE ABRIL DEL 2018, SEGUN OFICIO # 0187/2018.</t>
  </si>
  <si>
    <t>PAGO VIATICOS POR TRABAJO EN CAPACITACION Y EMPODERAMIENTO A LOS MIEMBROS DE LAS JUNTAS DESCENTRALIZADAS, SOBRE ESTRATEGIAS DE PARTICIPACION SOCIAL, REALIZADAS EN LOS MESES NOVIEMBRE Y DICIEMBRE 2017, SEGUN OFICIO # 494/2017.</t>
  </si>
  <si>
    <t>PAGO DE VIATICOS CORRESPONDIENTE A LOS LEVANTAMIENTOS TOPOGRAFICOS REALIZADOS A LOS TERRENOS POR LA DIRECCION DE AGRIMENSURA EN EL PERIODO DE AGOSTO-SEPTIEMBRE DEL 2017, DESTINADOS PARA DAR CUMPLIMIENTO A LAS METAS PAUTADAS SOBRE LA ADQUISICION DE TERRENOS DESTINADOS PARA LOS CENTROS EDUCATIVOS DEL PROGRAMA NACIONAL DE EDIFICACIONES ESCOLARES (PNEE), SEGUN OFICIO # 1303/2017 Y ANEXOS.</t>
  </si>
  <si>
    <t>PAGO AL EMPLEADO JULIO ARIEL GARCÍA RODRÍGUEZ, CIE  No.001-1361230-3, EMPLEADO DEL ÁREA JURÍDICA DE ÉSTE MINISTERIO DE EDUCACIÓN, PARA CUBRIR GASTOS DE PASAJES AÉREOS Y COSTOS DE ALOJAMIENTO, A LOS FINES DE CONCLUIR EL MASTER EN GESTIÓN PÚBLICA, EN LA UNIVERSIDAD DE BARCELONA, SEGÚN NOTA TRAM. INTERNA No. 378/2018 Y  OFIC. CJ-0363 /2018.</t>
  </si>
  <si>
    <t>PAGO PARA CUBRIR LOS GASTOS DE ALIMENTACION Y PASAJE DE LOS PARTICIPANTES DURANTE EL DESARROLLO DE JORNADA DE REESTRUCTURACION DE LAS JUNTAS</t>
  </si>
  <si>
    <t>PAGO DE VIATICOS POR VIAJES REALIZADOS POR LOS INGENIEROS, ARQUITECTOS Y CHOFERES A SUPERVISAR Y EVALUAR LAS OBRAS EN EJECUCION Y POR EJECUTAR EN FECHA DEL 01 AL 31 DE JULIO DEL 2017, SEGUN OFICIO # 00362/2017 Y ANEXOS.</t>
  </si>
  <si>
    <t>PAGO SOLICTUD DE VIATICOS POR PEAJES A REGIONALES  CON MOTIVO  A INVESTIGACION  ADMINISTRATIVA  SOBRE  SUSPENSIONES  Y OTROS  CASOS  SEGUN OFICIO No . DRH / 1472 / 2017 SEGUN FACTURA PI017748</t>
  </si>
  <si>
    <t>PAGO DE VIATICOS AL PERSONAL QUE ESTUVO PARTICIPANDO EN EL VIAJE DE MONITOREO Y SEGUIMEINTO DE LAS CONDICIONES DE INFRAESTRUCTURA DE LOS CENTROS EDUCATIVOS, EN JORNA ESCOLAR EXTENDIDA  REALIZADA   DEL 20/2/2018  AL 6/03/2018  SEGUN OFICIO#017/2018</t>
  </si>
  <si>
    <t>PAGO DE VIATICOS, PARA EL PERSONAL QUE ESTUBO REALIZANDO TRABAJOS DE CUBICACION, SUPERVISION Y EVALUACION DE VARIOS CENTROS EDUCATIVOS, SEGUN OFICIOS Nos.350, 351, 352, 353, 354, 355, 356, 357, 442, 443, 444, 445, 447, 448 Y 449/2017. **SUJETO A LIQUIDACION**</t>
  </si>
  <si>
    <t>PAGO DE VIATICOS, AL PERSONAL QUE TRABAJA EN LA EVALUACION DE RIESGO Y VULNERABILIDAD ESTRUCTURAL A CENTROS EDUCATIVOS, EN LOS DIAS 13,14,15,16,20,21,22 Y 23 DE MARZO , 10,11,12,13,17,18,19,20,24,25,26 Y 27 DE ABRIL, 08,09,10,11,15,16,17,18,22,23,24,25,29,30 Y 31 DE MAYO 2017, EN LA REGIONALES 09 MAO, 11 PUERTO PLATA, 12 HIGUEY, 13 MONTECRISTI, 14 NAGUA, 16 COTUI, 17 MONTE PLATA Y 18 NEYBA, SEGUN OFICIO#42/2018.</t>
  </si>
  <si>
    <t>PAGO DE VIATICOS , COMBUSTIBLE Y PEAJE, AL PERSONAL QUE REALIZARA LAS AUDITORIAS FINANCIERAS, ADMINISTRATIVAS Y DE SEGUIMIENTO EN LA REGIONAL 18-00 NEYBA, CON SUS DISTRITO Y CENTROS EDUCATIVOS, EN FECHA DEL 23 AL 27 DE ABRIL 2018, SEGUN OFICIO#125/2018.</t>
  </si>
  <si>
    <t>PAGO DE VIATICOS PARA LAS AUDITORIAS ADMINISTRATIVAS Y FINANCIERAS EN LA REGIONAL 01-00 BARAHONA, CON SUS RESPECTIVOS  DISTRITOS Y CENTROS EDUCATIVOS, SEGUN OFICIO#96/2018.</t>
  </si>
  <si>
    <t>PAGO VIÁTICOS POR CONCEPTO DE EVALUACIONES A LOS DISTINTOS CENTROS EDUCATIVOS A NIVEL NACIONAL, DESDE EL  16 AL 19 DE ABRIL DEL PRESENTE AÑO 2018, SEGÚN OFIC.DIGRE No. 0188/2018 Y NOTA ACLARATORIA ANEXA.</t>
  </si>
  <si>
    <t>PAGO DE VIATICOS A LOS  QUE VIAJARAN  A LAS DIFERENTES REGIONALES EDUCATIVAS A NIVEL NACIONAL, A IMPARTIR UNA CAPACITACION A LOS AUXILIARES DE SEGURIDAD EN FECHA 10 Y 28 DE JULIO 2017, SEGUN OFICIO#619/2017.</t>
  </si>
  <si>
    <t>PAGO PARA CUBRIR GASTOS DE ALIMENTACION Y PASAJES DE LOS PARTICIPANTES DURANTE LA "REALIZACION DE ASAMBLEAS SECTORIALES, EN LAS 18 REGIONALES EDUCATIVAS, PARA CONFORMACION DE LAS JUNTAS DESCENTRALIZADAS". LAS MISMA SERAN REALIZADAS EN EL PRESENTE MES DE DICIEMBRE DEL 2017, SEGUN OFICIO # 493/2017.</t>
  </si>
  <si>
    <t>PAGO DE VIATICOS, POR LOS TRABAJOS DE SUPERVISION, DISTRIBUCION DE LIBROS DE TEXTOS, DISTRIBUCION Y EQUIPAMIENTO DE LOS MOBILIARIOS ESCOLARES A LOS DISTINTOS PLANTELES ESCOLARES A NIVEL NACIONAL, SEGUN OFICIO#8079/2017.</t>
  </si>
  <si>
    <t>CARGO DE IMPUESTO</t>
  </si>
  <si>
    <t>PAGO DE IMPUESTO DEL  15%</t>
  </si>
  <si>
    <t>COMISION MANEJO BANCARIO</t>
  </si>
  <si>
    <t>COMISION POR MANEJO DE CUENTA</t>
  </si>
  <si>
    <t>COMISION POR CHEQUES CERTIFICADOS</t>
  </si>
  <si>
    <t>Totales</t>
  </si>
  <si>
    <t xml:space="preserve"> </t>
  </si>
  <si>
    <t>PREPARADO POR:</t>
  </si>
  <si>
    <t>AUTORIZADO POR:</t>
  </si>
  <si>
    <t>PEDRO RAFAEL GARCIA DURAN</t>
  </si>
  <si>
    <t>RAFAEL ESTEBAN MARTINEZ ESTRELLA</t>
  </si>
  <si>
    <t>Contador Dirección General de Contabilidad</t>
  </si>
  <si>
    <t>Director Dirección General de Contabilidad</t>
  </si>
  <si>
    <t>Débito</t>
  </si>
  <si>
    <t>“Año del Fomento de las Exportaciones”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</si>
</sst>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Narrow"/>
      <family val="2"/>
    </font>
    <font>
      <sz val="10"/>
      <color theme="1"/>
      <name val="Calibri"/>
      <family val="2"/>
      <scheme val="minor"/>
    </font>
    <font>
      <sz val="9"/>
      <color theme="1"/>
      <name val="Calibri"/>
      <family val="2"/>
      <scheme val="minor"/>
    </font>
    <font>
      <b/>
      <sz val="9"/>
      <color theme="1"/>
      <name val="Calibri"/>
      <family val="2"/>
      <scheme val="minor"/>
    </font>
    <font>
      <sz val="9"/>
      <name val="Calibri"/>
      <family val="2"/>
      <scheme val="minor"/>
    </font>
    <font>
      <b/>
      <sz val="12"/>
      <color theme="1"/>
      <name val="Arial Narrow"/>
      <family val="2"/>
    </font>
    <font>
      <b/>
      <sz val="12"/>
      <color theme="1"/>
      <name val="Calibri"/>
      <family val="2"/>
      <scheme val="minor"/>
    </font>
    <font>
      <sz val="11"/>
      <color rgb="FF00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45">
    <xf numFmtId="0" fontId="0" fillId="0" borderId="0" xfId="0"/>
    <xf numFmtId="0" fontId="2" fillId="0" borderId="0" xfId="0" applyFont="1"/>
    <xf numFmtId="0" fontId="3" fillId="3" borderId="7" xfId="0" applyFont="1" applyFill="1" applyBorder="1" applyAlignment="1">
      <alignment horizontal="center" vertical="center" wrapText="1"/>
    </xf>
    <xf numFmtId="14" fontId="0" fillId="0" borderId="0" xfId="0" applyNumberFormat="1" applyAlignment="1">
      <alignment horizontal="left" wrapText="1"/>
    </xf>
    <xf numFmtId="14" fontId="0" fillId="0" borderId="0" xfId="0" applyNumberFormat="1"/>
    <xf numFmtId="0" fontId="4" fillId="0" borderId="7" xfId="0" applyFont="1" applyBorder="1"/>
    <xf numFmtId="0" fontId="5" fillId="0" borderId="7" xfId="0" applyFont="1" applyBorder="1" applyAlignment="1">
      <alignment horizontal="center" vertical="center"/>
    </xf>
    <xf numFmtId="0" fontId="5" fillId="0" borderId="7" xfId="0" applyFont="1" applyBorder="1"/>
    <xf numFmtId="43" fontId="6" fillId="0" borderId="7" xfId="1" applyNumberFormat="1" applyFont="1" applyBorder="1" applyAlignment="1">
      <alignment horizontal="center" vertical="center"/>
    </xf>
    <xf numFmtId="14" fontId="7" fillId="0" borderId="7" xfId="0" applyNumberFormat="1" applyFont="1" applyBorder="1" applyAlignment="1">
      <alignment horizontal="center" vertical="center"/>
    </xf>
    <xf numFmtId="0" fontId="7" fillId="0" borderId="7" xfId="0" applyFont="1" applyBorder="1" applyAlignment="1">
      <alignment horizontal="center" vertical="center" wrapText="1"/>
    </xf>
    <xf numFmtId="49" fontId="7" fillId="0" borderId="7" xfId="2" applyNumberFormat="1" applyFont="1" applyBorder="1" applyAlignment="1">
      <alignment horizontal="left" vertical="center" wrapText="1"/>
    </xf>
    <xf numFmtId="4" fontId="7" fillId="0" borderId="7" xfId="2" applyNumberFormat="1" applyFont="1" applyBorder="1" applyAlignment="1">
      <alignment horizontal="center" vertical="center"/>
    </xf>
    <xf numFmtId="43" fontId="7" fillId="0" borderId="7" xfId="1" applyNumberFormat="1" applyFont="1" applyBorder="1" applyAlignment="1">
      <alignment horizontal="center" vertical="center"/>
    </xf>
    <xf numFmtId="14" fontId="7" fillId="0" borderId="7" xfId="2" applyNumberFormat="1" applyFont="1" applyBorder="1" applyAlignment="1">
      <alignment horizontal="center" vertical="center"/>
    </xf>
    <xf numFmtId="0" fontId="7" fillId="0" borderId="7" xfId="2" applyNumberFormat="1" applyFont="1" applyBorder="1" applyAlignment="1">
      <alignment horizontal="center" vertical="center"/>
    </xf>
    <xf numFmtId="0" fontId="7" fillId="0" borderId="7" xfId="2" applyFont="1" applyBorder="1" applyAlignment="1">
      <alignment horizontal="left" vertical="center" wrapText="1"/>
    </xf>
    <xf numFmtId="0" fontId="7" fillId="0" borderId="7" xfId="0" applyNumberFormat="1" applyFont="1" applyBorder="1" applyAlignment="1">
      <alignment horizontal="center" vertical="center" wrapText="1"/>
    </xf>
    <xf numFmtId="0" fontId="7" fillId="0" borderId="7" xfId="0" applyFont="1" applyBorder="1" applyAlignment="1">
      <alignment horizontal="left" vertical="center" wrapText="1"/>
    </xf>
    <xf numFmtId="14" fontId="5" fillId="0" borderId="7" xfId="2" applyNumberFormat="1" applyFont="1" applyBorder="1" applyAlignment="1">
      <alignment horizontal="center" vertical="center" wrapText="1"/>
    </xf>
    <xf numFmtId="0" fontId="7" fillId="0" borderId="7" xfId="0" applyFont="1" applyBorder="1" applyAlignment="1">
      <alignment horizontal="left"/>
    </xf>
    <xf numFmtId="0" fontId="7" fillId="0" borderId="7" xfId="0" applyFont="1" applyBorder="1" applyAlignment="1">
      <alignment vertical="center" wrapText="1"/>
    </xf>
    <xf numFmtId="0" fontId="3" fillId="3" borderId="7" xfId="0" applyFont="1" applyFill="1" applyBorder="1"/>
    <xf numFmtId="0" fontId="8" fillId="3" borderId="7" xfId="0" applyFont="1" applyFill="1" applyBorder="1"/>
    <xf numFmtId="43" fontId="9" fillId="3" borderId="7" xfId="1" applyNumberFormat="1" applyFont="1" applyFill="1" applyBorder="1" applyAlignment="1">
      <alignment horizontal="center" vertical="center"/>
    </xf>
    <xf numFmtId="43" fontId="10" fillId="0" borderId="0" xfId="1" applyFont="1" applyAlignment="1">
      <alignment horizontal="right" vertical="center"/>
    </xf>
    <xf numFmtId="0" fontId="11" fillId="0" borderId="0" xfId="0" applyFont="1"/>
    <xf numFmtId="0" fontId="12" fillId="0" borderId="0" xfId="0" applyFont="1"/>
    <xf numFmtId="0" fontId="0" fillId="0" borderId="0" xfId="0" applyFont="1" applyAlignment="1">
      <alignment horizontal="left"/>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2" fillId="0" borderId="1" xfId="0" applyFont="1" applyBorder="1" applyAlignment="1">
      <alignment horizontal="center"/>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cellXfs>
  <cellStyles count="3">
    <cellStyle name="Millares" xfId="1" builtinId="3"/>
    <cellStyle name="Normal" xfId="0" builtinId="0"/>
    <cellStyle name="Normal 10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0</xdr:row>
      <xdr:rowOff>0</xdr:rowOff>
    </xdr:from>
    <xdr:to>
      <xdr:col>6</xdr:col>
      <xdr:colOff>19050</xdr:colOff>
      <xdr:row>10</xdr:row>
      <xdr:rowOff>123825</xdr:rowOff>
    </xdr:to>
    <xdr:pic>
      <xdr:nvPicPr>
        <xdr:cNvPr id="2"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0"/>
          <a:ext cx="6448425"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4:K196"/>
  <sheetViews>
    <sheetView tabSelected="1" zoomScaleNormal="100" workbookViewId="0">
      <selection activeCell="A12" sqref="A12:G12"/>
    </sheetView>
  </sheetViews>
  <sheetFormatPr baseColWidth="10" defaultColWidth="9.140625" defaultRowHeight="15" x14ac:dyDescent="0.25"/>
  <cols>
    <col min="1" max="1" width="1.42578125" customWidth="1"/>
    <col min="2" max="2" width="9.85546875" customWidth="1"/>
    <col min="3" max="3" width="26" bestFit="1" customWidth="1"/>
    <col min="4" max="4" width="34.42578125" customWidth="1"/>
    <col min="5" max="6" width="16.140625" customWidth="1"/>
    <col min="7" max="7" width="15.5703125" customWidth="1"/>
    <col min="10" max="11" width="10.7109375" bestFit="1" customWidth="1"/>
  </cols>
  <sheetData>
    <row r="4" spans="1:7" ht="12" customHeight="1" x14ac:dyDescent="0.25"/>
    <row r="5" spans="1:7" ht="12" customHeight="1" x14ac:dyDescent="0.25"/>
    <row r="6" spans="1:7" ht="12" customHeight="1" x14ac:dyDescent="0.25"/>
    <row r="7" spans="1:7" ht="12" customHeight="1" x14ac:dyDescent="0.25"/>
    <row r="8" spans="1:7" ht="12" customHeight="1" x14ac:dyDescent="0.25"/>
    <row r="9" spans="1:7" ht="12" customHeight="1" x14ac:dyDescent="0.25"/>
    <row r="10" spans="1:7" ht="12" customHeight="1" x14ac:dyDescent="0.25"/>
    <row r="11" spans="1:7" ht="12" customHeight="1" x14ac:dyDescent="0.25"/>
    <row r="12" spans="1:7" x14ac:dyDescent="0.25">
      <c r="A12" s="32" t="s">
        <v>244</v>
      </c>
      <c r="B12" s="32"/>
      <c r="C12" s="32"/>
      <c r="D12" s="32"/>
      <c r="E12" s="32"/>
      <c r="F12" s="32"/>
      <c r="G12" s="32"/>
    </row>
    <row r="13" spans="1:7" ht="16.5" x14ac:dyDescent="0.3">
      <c r="A13" s="33" t="s">
        <v>0</v>
      </c>
      <c r="B13" s="33"/>
      <c r="C13" s="33"/>
      <c r="D13" s="33"/>
      <c r="E13" s="33"/>
      <c r="F13" s="33"/>
      <c r="G13" s="33"/>
    </row>
    <row r="14" spans="1:7" s="1" customFormat="1" ht="16.5" x14ac:dyDescent="0.3">
      <c r="A14" s="34" t="s">
        <v>1</v>
      </c>
      <c r="B14" s="34"/>
      <c r="C14" s="34"/>
      <c r="D14" s="34"/>
      <c r="E14" s="34"/>
      <c r="F14" s="34"/>
      <c r="G14" s="34"/>
    </row>
    <row r="15" spans="1:7" x14ac:dyDescent="0.25">
      <c r="A15" s="35" t="s">
        <v>2</v>
      </c>
      <c r="B15" s="35"/>
      <c r="C15" s="35"/>
      <c r="D15" s="35"/>
      <c r="E15" s="35"/>
      <c r="F15" s="35"/>
      <c r="G15" s="35"/>
    </row>
    <row r="16" spans="1:7" ht="16.5" x14ac:dyDescent="0.25">
      <c r="A16" s="36"/>
      <c r="B16" s="39" t="s">
        <v>3</v>
      </c>
      <c r="C16" s="40"/>
      <c r="D16" s="40"/>
      <c r="E16" s="40"/>
      <c r="F16" s="40"/>
      <c r="G16" s="41"/>
    </row>
    <row r="17" spans="1:11" ht="16.5" x14ac:dyDescent="0.25">
      <c r="A17" s="37"/>
      <c r="B17" s="42"/>
      <c r="C17" s="43"/>
      <c r="D17" s="44"/>
      <c r="E17" s="42" t="s">
        <v>4</v>
      </c>
      <c r="F17" s="44"/>
      <c r="G17" s="2"/>
    </row>
    <row r="18" spans="1:11" ht="16.5" x14ac:dyDescent="0.25">
      <c r="A18" s="38"/>
      <c r="B18" s="2" t="s">
        <v>5</v>
      </c>
      <c r="C18" s="2" t="s">
        <v>6</v>
      </c>
      <c r="D18" s="2" t="s">
        <v>7</v>
      </c>
      <c r="E18" s="2" t="s">
        <v>243</v>
      </c>
      <c r="F18" s="2" t="s">
        <v>8</v>
      </c>
      <c r="G18" s="2" t="s">
        <v>9</v>
      </c>
      <c r="J18" s="3"/>
      <c r="K18" s="4"/>
    </row>
    <row r="19" spans="1:11" x14ac:dyDescent="0.25">
      <c r="A19" s="5"/>
      <c r="B19" s="6"/>
      <c r="C19" s="7"/>
      <c r="D19" s="7"/>
      <c r="E19" s="7"/>
      <c r="F19" s="7"/>
      <c r="G19" s="8">
        <v>71903887.709999993</v>
      </c>
      <c r="J19" s="3"/>
      <c r="K19" s="4"/>
    </row>
    <row r="20" spans="1:11" ht="24" x14ac:dyDescent="0.25">
      <c r="A20" s="5"/>
      <c r="B20" s="9">
        <v>43196</v>
      </c>
      <c r="C20" s="10" t="s">
        <v>10</v>
      </c>
      <c r="D20" s="11" t="s">
        <v>11</v>
      </c>
      <c r="E20" s="12">
        <v>29735.52</v>
      </c>
      <c r="F20" s="12"/>
      <c r="G20" s="13">
        <f>+G19+E20-F20</f>
        <v>71933623.229999989</v>
      </c>
      <c r="J20" s="3"/>
      <c r="K20" s="4"/>
    </row>
    <row r="21" spans="1:11" ht="96" x14ac:dyDescent="0.25">
      <c r="A21" s="5"/>
      <c r="B21" s="14">
        <v>43192</v>
      </c>
      <c r="C21" s="15" t="s">
        <v>12</v>
      </c>
      <c r="D21" s="16" t="s">
        <v>13</v>
      </c>
      <c r="E21" s="12"/>
      <c r="F21" s="12">
        <v>16820.43</v>
      </c>
      <c r="G21" s="13">
        <f t="shared" ref="G21:G84" si="0">+G20+E21-F21</f>
        <v>71916802.799999982</v>
      </c>
      <c r="J21" s="3"/>
      <c r="K21" s="4"/>
    </row>
    <row r="22" spans="1:11" ht="60" x14ac:dyDescent="0.25">
      <c r="A22" s="5"/>
      <c r="B22" s="14">
        <v>43192</v>
      </c>
      <c r="C22" s="15" t="s">
        <v>14</v>
      </c>
      <c r="D22" s="16" t="s">
        <v>15</v>
      </c>
      <c r="E22" s="12"/>
      <c r="F22" s="12">
        <v>24190.2</v>
      </c>
      <c r="G22" s="13">
        <f t="shared" si="0"/>
        <v>71892612.599999979</v>
      </c>
      <c r="J22" s="3"/>
      <c r="K22" s="4"/>
    </row>
    <row r="23" spans="1:11" ht="60" x14ac:dyDescent="0.25">
      <c r="A23" s="5"/>
      <c r="B23" s="14">
        <v>43192</v>
      </c>
      <c r="C23" s="15" t="s">
        <v>16</v>
      </c>
      <c r="D23" s="16" t="s">
        <v>17</v>
      </c>
      <c r="E23" s="12"/>
      <c r="F23" s="12">
        <v>41248.449999999997</v>
      </c>
      <c r="G23" s="13">
        <f t="shared" si="0"/>
        <v>71851364.149999976</v>
      </c>
      <c r="J23" s="3"/>
      <c r="K23" s="4"/>
    </row>
    <row r="24" spans="1:11" ht="96" x14ac:dyDescent="0.25">
      <c r="A24" s="5"/>
      <c r="B24" s="14">
        <v>43192</v>
      </c>
      <c r="C24" s="15" t="s">
        <v>18</v>
      </c>
      <c r="D24" s="16" t="s">
        <v>19</v>
      </c>
      <c r="E24" s="12"/>
      <c r="F24" s="12">
        <v>15400</v>
      </c>
      <c r="G24" s="13">
        <f t="shared" si="0"/>
        <v>71835964.149999976</v>
      </c>
      <c r="J24" s="3"/>
      <c r="K24" s="4"/>
    </row>
    <row r="25" spans="1:11" ht="48" x14ac:dyDescent="0.25">
      <c r="A25" s="5"/>
      <c r="B25" s="14">
        <v>43192</v>
      </c>
      <c r="C25" s="15" t="s">
        <v>20</v>
      </c>
      <c r="D25" s="16" t="s">
        <v>21</v>
      </c>
      <c r="E25" s="12"/>
      <c r="F25" s="12">
        <v>48600</v>
      </c>
      <c r="G25" s="13">
        <f t="shared" si="0"/>
        <v>71787364.149999976</v>
      </c>
      <c r="J25" s="3"/>
      <c r="K25" s="4"/>
    </row>
    <row r="26" spans="1:11" ht="48" x14ac:dyDescent="0.25">
      <c r="A26" s="5"/>
      <c r="B26" s="14">
        <v>43193</v>
      </c>
      <c r="C26" s="15" t="s">
        <v>22</v>
      </c>
      <c r="D26" s="16" t="s">
        <v>23</v>
      </c>
      <c r="E26" s="12"/>
      <c r="F26" s="12">
        <v>50000</v>
      </c>
      <c r="G26" s="13">
        <f t="shared" si="0"/>
        <v>71737364.149999976</v>
      </c>
      <c r="J26" s="3"/>
      <c r="K26" s="4"/>
    </row>
    <row r="27" spans="1:11" ht="60" x14ac:dyDescent="0.25">
      <c r="A27" s="5"/>
      <c r="B27" s="14">
        <v>43193</v>
      </c>
      <c r="C27" s="15" t="s">
        <v>24</v>
      </c>
      <c r="D27" s="16" t="s">
        <v>25</v>
      </c>
      <c r="E27" s="12"/>
      <c r="F27" s="12">
        <v>71950</v>
      </c>
      <c r="G27" s="13">
        <f t="shared" si="0"/>
        <v>71665414.149999976</v>
      </c>
      <c r="J27" s="3"/>
      <c r="K27" s="4"/>
    </row>
    <row r="28" spans="1:11" ht="36" x14ac:dyDescent="0.25">
      <c r="A28" s="5"/>
      <c r="B28" s="14">
        <v>43193</v>
      </c>
      <c r="C28" s="15" t="s">
        <v>26</v>
      </c>
      <c r="D28" s="16" t="s">
        <v>27</v>
      </c>
      <c r="E28" s="12"/>
      <c r="F28" s="12">
        <v>449538.88</v>
      </c>
      <c r="G28" s="13">
        <f t="shared" si="0"/>
        <v>71215875.269999981</v>
      </c>
      <c r="J28" s="3"/>
      <c r="K28" s="4"/>
    </row>
    <row r="29" spans="1:11" ht="120" x14ac:dyDescent="0.25">
      <c r="A29" s="5"/>
      <c r="B29" s="14">
        <v>43194</v>
      </c>
      <c r="C29" s="15" t="s">
        <v>28</v>
      </c>
      <c r="D29" s="16" t="s">
        <v>29</v>
      </c>
      <c r="E29" s="12"/>
      <c r="F29" s="12">
        <v>88086.96</v>
      </c>
      <c r="G29" s="13">
        <f t="shared" si="0"/>
        <v>71127788.309999987</v>
      </c>
      <c r="J29" s="3"/>
      <c r="K29" s="4"/>
    </row>
    <row r="30" spans="1:11" ht="48" x14ac:dyDescent="0.25">
      <c r="A30" s="5"/>
      <c r="B30" s="14">
        <v>43194</v>
      </c>
      <c r="C30" s="15" t="s">
        <v>30</v>
      </c>
      <c r="D30" s="16" t="s">
        <v>31</v>
      </c>
      <c r="E30" s="12"/>
      <c r="F30" s="12">
        <v>30000</v>
      </c>
      <c r="G30" s="13">
        <f t="shared" si="0"/>
        <v>71097788.309999987</v>
      </c>
      <c r="J30" s="3"/>
      <c r="K30" s="4"/>
    </row>
    <row r="31" spans="1:11" ht="48" x14ac:dyDescent="0.25">
      <c r="A31" s="5"/>
      <c r="B31" s="14">
        <v>43194</v>
      </c>
      <c r="C31" s="15" t="s">
        <v>32</v>
      </c>
      <c r="D31" s="16" t="s">
        <v>33</v>
      </c>
      <c r="E31" s="12"/>
      <c r="F31" s="12">
        <v>215557.04</v>
      </c>
      <c r="G31" s="13">
        <f t="shared" si="0"/>
        <v>70882231.269999981</v>
      </c>
      <c r="J31" s="3"/>
      <c r="K31" s="4"/>
    </row>
    <row r="32" spans="1:11" ht="84" x14ac:dyDescent="0.25">
      <c r="A32" s="5"/>
      <c r="B32" s="14">
        <v>43196</v>
      </c>
      <c r="C32" s="15" t="s">
        <v>34</v>
      </c>
      <c r="D32" s="16" t="s">
        <v>35</v>
      </c>
      <c r="E32" s="12"/>
      <c r="F32" s="12">
        <v>3000000</v>
      </c>
      <c r="G32" s="13">
        <f t="shared" si="0"/>
        <v>67882231.269999981</v>
      </c>
      <c r="J32" s="3"/>
      <c r="K32" s="4"/>
    </row>
    <row r="33" spans="1:11" ht="60" x14ac:dyDescent="0.25">
      <c r="A33" s="5"/>
      <c r="B33" s="14">
        <v>43196</v>
      </c>
      <c r="C33" s="15" t="s">
        <v>36</v>
      </c>
      <c r="D33" s="16" t="s">
        <v>37</v>
      </c>
      <c r="E33" s="12"/>
      <c r="F33" s="12">
        <v>14175.47</v>
      </c>
      <c r="G33" s="13">
        <f t="shared" si="0"/>
        <v>67868055.799999982</v>
      </c>
      <c r="J33" s="3"/>
      <c r="K33" s="4"/>
    </row>
    <row r="34" spans="1:11" ht="48" x14ac:dyDescent="0.25">
      <c r="A34" s="5"/>
      <c r="B34" s="14">
        <v>43196</v>
      </c>
      <c r="C34" s="15" t="s">
        <v>38</v>
      </c>
      <c r="D34" s="16" t="s">
        <v>39</v>
      </c>
      <c r="E34" s="12"/>
      <c r="F34" s="12">
        <v>60175.97</v>
      </c>
      <c r="G34" s="13">
        <f t="shared" si="0"/>
        <v>67807879.829999983</v>
      </c>
      <c r="J34" s="3"/>
      <c r="K34" s="4"/>
    </row>
    <row r="35" spans="1:11" ht="48" x14ac:dyDescent="0.25">
      <c r="A35" s="5"/>
      <c r="B35" s="14">
        <v>43196</v>
      </c>
      <c r="C35" s="15" t="s">
        <v>40</v>
      </c>
      <c r="D35" s="16" t="s">
        <v>41</v>
      </c>
      <c r="E35" s="12"/>
      <c r="F35" s="12">
        <v>149778.9</v>
      </c>
      <c r="G35" s="13">
        <f t="shared" si="0"/>
        <v>67658100.929999977</v>
      </c>
      <c r="J35" s="3"/>
      <c r="K35" s="4"/>
    </row>
    <row r="36" spans="1:11" ht="72" x14ac:dyDescent="0.25">
      <c r="A36" s="5"/>
      <c r="B36" s="14">
        <v>43199</v>
      </c>
      <c r="C36" s="15" t="s">
        <v>42</v>
      </c>
      <c r="D36" s="16" t="s">
        <v>43</v>
      </c>
      <c r="E36" s="12"/>
      <c r="F36" s="12">
        <v>38552.03</v>
      </c>
      <c r="G36" s="13">
        <f t="shared" si="0"/>
        <v>67619548.899999976</v>
      </c>
      <c r="J36" s="3"/>
      <c r="K36" s="4"/>
    </row>
    <row r="37" spans="1:11" ht="84" x14ac:dyDescent="0.25">
      <c r="A37" s="5"/>
      <c r="B37" s="14">
        <v>43199</v>
      </c>
      <c r="C37" s="15" t="s">
        <v>44</v>
      </c>
      <c r="D37" s="16" t="s">
        <v>45</v>
      </c>
      <c r="E37" s="12"/>
      <c r="F37" s="12">
        <v>42403.76</v>
      </c>
      <c r="G37" s="13">
        <f t="shared" si="0"/>
        <v>67577145.139999971</v>
      </c>
      <c r="J37" s="3"/>
      <c r="K37" s="4"/>
    </row>
    <row r="38" spans="1:11" ht="72" x14ac:dyDescent="0.25">
      <c r="A38" s="5"/>
      <c r="B38" s="14">
        <v>43199</v>
      </c>
      <c r="C38" s="15" t="s">
        <v>46</v>
      </c>
      <c r="D38" s="16" t="s">
        <v>47</v>
      </c>
      <c r="E38" s="12"/>
      <c r="F38" s="12">
        <v>36500.639999999999</v>
      </c>
      <c r="G38" s="13">
        <f t="shared" si="0"/>
        <v>67540644.49999997</v>
      </c>
      <c r="J38" s="3"/>
      <c r="K38" s="4"/>
    </row>
    <row r="39" spans="1:11" ht="108" x14ac:dyDescent="0.25">
      <c r="A39" s="5"/>
      <c r="B39" s="14">
        <v>43200</v>
      </c>
      <c r="C39" s="15" t="s">
        <v>48</v>
      </c>
      <c r="D39" s="16" t="s">
        <v>49</v>
      </c>
      <c r="E39" s="12"/>
      <c r="F39" s="12">
        <v>4950</v>
      </c>
      <c r="G39" s="13">
        <f t="shared" si="0"/>
        <v>67535694.49999997</v>
      </c>
      <c r="J39" s="3"/>
      <c r="K39" s="4"/>
    </row>
    <row r="40" spans="1:11" ht="48" x14ac:dyDescent="0.25">
      <c r="A40" s="5"/>
      <c r="B40" s="14">
        <v>43200</v>
      </c>
      <c r="C40" s="15" t="s">
        <v>50</v>
      </c>
      <c r="D40" s="16" t="s">
        <v>51</v>
      </c>
      <c r="E40" s="12"/>
      <c r="F40" s="12">
        <v>298521.39</v>
      </c>
      <c r="G40" s="13">
        <f t="shared" si="0"/>
        <v>67237173.10999997</v>
      </c>
      <c r="J40" s="3"/>
      <c r="K40" s="4"/>
    </row>
    <row r="41" spans="1:11" ht="96" x14ac:dyDescent="0.25">
      <c r="A41" s="5"/>
      <c r="B41" s="14">
        <v>43200</v>
      </c>
      <c r="C41" s="15" t="s">
        <v>52</v>
      </c>
      <c r="D41" s="16" t="s">
        <v>53</v>
      </c>
      <c r="E41" s="12"/>
      <c r="F41" s="12">
        <v>420000</v>
      </c>
      <c r="G41" s="13">
        <f t="shared" si="0"/>
        <v>66817173.10999997</v>
      </c>
      <c r="J41" s="3"/>
      <c r="K41" s="4"/>
    </row>
    <row r="42" spans="1:11" ht="48" x14ac:dyDescent="0.25">
      <c r="A42" s="5"/>
      <c r="B42" s="14">
        <v>43200</v>
      </c>
      <c r="C42" s="15" t="s">
        <v>54</v>
      </c>
      <c r="D42" s="16" t="s">
        <v>55</v>
      </c>
      <c r="E42" s="12"/>
      <c r="F42" s="12">
        <v>15374.3</v>
      </c>
      <c r="G42" s="13">
        <f t="shared" si="0"/>
        <v>66801798.809999973</v>
      </c>
      <c r="J42" s="3"/>
      <c r="K42" s="4"/>
    </row>
    <row r="43" spans="1:11" ht="84" x14ac:dyDescent="0.25">
      <c r="A43" s="5"/>
      <c r="B43" s="14">
        <v>43201</v>
      </c>
      <c r="C43" s="15" t="s">
        <v>56</v>
      </c>
      <c r="D43" s="16" t="s">
        <v>57</v>
      </c>
      <c r="E43" s="12"/>
      <c r="F43" s="12">
        <v>54000</v>
      </c>
      <c r="G43" s="13">
        <f t="shared" si="0"/>
        <v>66747798.809999973</v>
      </c>
      <c r="J43" s="3"/>
      <c r="K43" s="4"/>
    </row>
    <row r="44" spans="1:11" ht="84" x14ac:dyDescent="0.25">
      <c r="A44" s="5"/>
      <c r="B44" s="14">
        <v>43201</v>
      </c>
      <c r="C44" s="15" t="s">
        <v>58</v>
      </c>
      <c r="D44" s="16" t="s">
        <v>59</v>
      </c>
      <c r="E44" s="12"/>
      <c r="F44" s="12">
        <v>54000</v>
      </c>
      <c r="G44" s="13">
        <f t="shared" si="0"/>
        <v>66693798.809999973</v>
      </c>
      <c r="J44" s="3"/>
      <c r="K44" s="4"/>
    </row>
    <row r="45" spans="1:11" ht="84" x14ac:dyDescent="0.25">
      <c r="A45" s="5"/>
      <c r="B45" s="14">
        <v>43201</v>
      </c>
      <c r="C45" s="15" t="s">
        <v>60</v>
      </c>
      <c r="D45" s="16" t="s">
        <v>61</v>
      </c>
      <c r="E45" s="12"/>
      <c r="F45" s="12">
        <v>54000</v>
      </c>
      <c r="G45" s="13">
        <f t="shared" si="0"/>
        <v>66639798.809999973</v>
      </c>
      <c r="J45" s="3"/>
      <c r="K45" s="4"/>
    </row>
    <row r="46" spans="1:11" ht="84" x14ac:dyDescent="0.25">
      <c r="A46" s="5"/>
      <c r="B46" s="14">
        <v>43201</v>
      </c>
      <c r="C46" s="15" t="s">
        <v>62</v>
      </c>
      <c r="D46" s="16" t="s">
        <v>59</v>
      </c>
      <c r="E46" s="12"/>
      <c r="F46" s="12">
        <v>54000</v>
      </c>
      <c r="G46" s="13">
        <f t="shared" si="0"/>
        <v>66585798.809999973</v>
      </c>
      <c r="J46" s="3"/>
      <c r="K46" s="4"/>
    </row>
    <row r="47" spans="1:11" ht="120" x14ac:dyDescent="0.25">
      <c r="A47" s="5"/>
      <c r="B47" s="14">
        <v>43201</v>
      </c>
      <c r="C47" s="15" t="s">
        <v>63</v>
      </c>
      <c r="D47" s="16" t="s">
        <v>64</v>
      </c>
      <c r="E47" s="12"/>
      <c r="F47" s="12">
        <v>54000</v>
      </c>
      <c r="G47" s="13">
        <f t="shared" si="0"/>
        <v>66531798.809999973</v>
      </c>
      <c r="J47" s="3"/>
      <c r="K47" s="4"/>
    </row>
    <row r="48" spans="1:11" ht="108" x14ac:dyDescent="0.25">
      <c r="A48" s="5"/>
      <c r="B48" s="14">
        <v>43201</v>
      </c>
      <c r="C48" s="15" t="s">
        <v>65</v>
      </c>
      <c r="D48" s="16" t="s">
        <v>66</v>
      </c>
      <c r="E48" s="12"/>
      <c r="F48" s="12">
        <v>30434.48</v>
      </c>
      <c r="G48" s="13">
        <f t="shared" si="0"/>
        <v>66501364.329999976</v>
      </c>
      <c r="J48" s="3"/>
      <c r="K48" s="4"/>
    </row>
    <row r="49" spans="1:11" ht="84" x14ac:dyDescent="0.25">
      <c r="A49" s="5"/>
      <c r="B49" s="14">
        <v>43201</v>
      </c>
      <c r="C49" s="15" t="s">
        <v>67</v>
      </c>
      <c r="D49" s="16" t="s">
        <v>68</v>
      </c>
      <c r="E49" s="12"/>
      <c r="F49" s="12">
        <v>22195.41</v>
      </c>
      <c r="G49" s="13">
        <f t="shared" si="0"/>
        <v>66479168.919999979</v>
      </c>
      <c r="J49" s="3"/>
      <c r="K49" s="4"/>
    </row>
    <row r="50" spans="1:11" ht="120" x14ac:dyDescent="0.25">
      <c r="A50" s="5"/>
      <c r="B50" s="14">
        <v>43201</v>
      </c>
      <c r="C50" s="15" t="s">
        <v>69</v>
      </c>
      <c r="D50" s="16" t="s">
        <v>70</v>
      </c>
      <c r="E50" s="12"/>
      <c r="F50" s="12">
        <v>54000</v>
      </c>
      <c r="G50" s="13">
        <f t="shared" si="0"/>
        <v>66425168.919999979</v>
      </c>
      <c r="J50" s="3"/>
      <c r="K50" s="4"/>
    </row>
    <row r="51" spans="1:11" ht="120" x14ac:dyDescent="0.25">
      <c r="A51" s="5"/>
      <c r="B51" s="14">
        <v>43201</v>
      </c>
      <c r="C51" s="15" t="s">
        <v>71</v>
      </c>
      <c r="D51" s="16" t="s">
        <v>70</v>
      </c>
      <c r="E51" s="12"/>
      <c r="F51" s="12">
        <v>54000</v>
      </c>
      <c r="G51" s="13">
        <f t="shared" si="0"/>
        <v>66371168.919999979</v>
      </c>
      <c r="J51" s="3"/>
      <c r="K51" s="4"/>
    </row>
    <row r="52" spans="1:11" ht="84" x14ac:dyDescent="0.25">
      <c r="A52" s="5"/>
      <c r="B52" s="14">
        <v>43201</v>
      </c>
      <c r="C52" s="15" t="s">
        <v>72</v>
      </c>
      <c r="D52" s="16" t="s">
        <v>57</v>
      </c>
      <c r="E52" s="12"/>
      <c r="F52" s="12">
        <v>54000</v>
      </c>
      <c r="G52" s="13">
        <f t="shared" si="0"/>
        <v>66317168.919999979</v>
      </c>
      <c r="J52" s="3"/>
      <c r="K52" s="4"/>
    </row>
    <row r="53" spans="1:11" ht="84" x14ac:dyDescent="0.25">
      <c r="A53" s="5"/>
      <c r="B53" s="14">
        <v>43201</v>
      </c>
      <c r="C53" s="15" t="s">
        <v>73</v>
      </c>
      <c r="D53" s="16" t="s">
        <v>74</v>
      </c>
      <c r="E53" s="12"/>
      <c r="F53" s="12">
        <v>54000</v>
      </c>
      <c r="G53" s="13">
        <f t="shared" si="0"/>
        <v>66263168.919999979</v>
      </c>
      <c r="J53" s="3"/>
      <c r="K53" s="4"/>
    </row>
    <row r="54" spans="1:11" ht="84" x14ac:dyDescent="0.25">
      <c r="A54" s="5"/>
      <c r="B54" s="14">
        <v>43201</v>
      </c>
      <c r="C54" s="15" t="s">
        <v>75</v>
      </c>
      <c r="D54" s="16" t="s">
        <v>61</v>
      </c>
      <c r="E54" s="12"/>
      <c r="F54" s="12">
        <v>54000</v>
      </c>
      <c r="G54" s="13">
        <f t="shared" si="0"/>
        <v>66209168.919999979</v>
      </c>
      <c r="J54" s="3"/>
      <c r="K54" s="4"/>
    </row>
    <row r="55" spans="1:11" ht="84" x14ac:dyDescent="0.25">
      <c r="A55" s="5"/>
      <c r="B55" s="14">
        <v>43201</v>
      </c>
      <c r="C55" s="15" t="s">
        <v>76</v>
      </c>
      <c r="D55" s="16" t="s">
        <v>77</v>
      </c>
      <c r="E55" s="12"/>
      <c r="F55" s="12">
        <v>54000</v>
      </c>
      <c r="G55" s="13">
        <f t="shared" si="0"/>
        <v>66155168.919999979</v>
      </c>
      <c r="J55" s="3"/>
      <c r="K55" s="4"/>
    </row>
    <row r="56" spans="1:11" ht="48" x14ac:dyDescent="0.25">
      <c r="A56" s="5"/>
      <c r="B56" s="14">
        <v>43201</v>
      </c>
      <c r="C56" s="15" t="s">
        <v>78</v>
      </c>
      <c r="D56" s="16" t="s">
        <v>79</v>
      </c>
      <c r="E56" s="12"/>
      <c r="F56" s="12">
        <v>27000</v>
      </c>
      <c r="G56" s="13">
        <f t="shared" si="0"/>
        <v>66128168.919999979</v>
      </c>
      <c r="J56" s="3"/>
      <c r="K56" s="4"/>
    </row>
    <row r="57" spans="1:11" ht="48" x14ac:dyDescent="0.25">
      <c r="A57" s="5"/>
      <c r="B57" s="14">
        <v>43201</v>
      </c>
      <c r="C57" s="15" t="s">
        <v>80</v>
      </c>
      <c r="D57" s="16" t="s">
        <v>79</v>
      </c>
      <c r="E57" s="12"/>
      <c r="F57" s="12">
        <v>27000</v>
      </c>
      <c r="G57" s="13">
        <f t="shared" si="0"/>
        <v>66101168.919999979</v>
      </c>
      <c r="J57" s="3"/>
      <c r="K57" s="4"/>
    </row>
    <row r="58" spans="1:11" ht="48" x14ac:dyDescent="0.25">
      <c r="A58" s="5"/>
      <c r="B58" s="14">
        <v>43201</v>
      </c>
      <c r="C58" s="15" t="s">
        <v>81</v>
      </c>
      <c r="D58" s="16" t="s">
        <v>79</v>
      </c>
      <c r="E58" s="12"/>
      <c r="F58" s="12">
        <v>27000</v>
      </c>
      <c r="G58" s="13">
        <f t="shared" si="0"/>
        <v>66074168.919999979</v>
      </c>
      <c r="J58" s="3"/>
      <c r="K58" s="4"/>
    </row>
    <row r="59" spans="1:11" ht="48" x14ac:dyDescent="0.25">
      <c r="A59" s="5"/>
      <c r="B59" s="14">
        <v>43201</v>
      </c>
      <c r="C59" s="15" t="s">
        <v>82</v>
      </c>
      <c r="D59" s="16" t="s">
        <v>83</v>
      </c>
      <c r="E59" s="12"/>
      <c r="F59" s="12">
        <v>19992.3</v>
      </c>
      <c r="G59" s="13">
        <f t="shared" si="0"/>
        <v>66054176.619999982</v>
      </c>
      <c r="J59" s="3"/>
      <c r="K59" s="4"/>
    </row>
    <row r="60" spans="1:11" ht="60" x14ac:dyDescent="0.25">
      <c r="A60" s="5"/>
      <c r="B60" s="14">
        <v>43203</v>
      </c>
      <c r="C60" s="15" t="s">
        <v>84</v>
      </c>
      <c r="D60" s="16" t="s">
        <v>85</v>
      </c>
      <c r="E60" s="12"/>
      <c r="F60" s="12">
        <v>30747.21</v>
      </c>
      <c r="G60" s="13">
        <f t="shared" si="0"/>
        <v>66023429.409999982</v>
      </c>
      <c r="J60" s="3"/>
      <c r="K60" s="4"/>
    </row>
    <row r="61" spans="1:11" ht="60" x14ac:dyDescent="0.25">
      <c r="A61" s="5"/>
      <c r="B61" s="14">
        <v>43203</v>
      </c>
      <c r="C61" s="15" t="s">
        <v>86</v>
      </c>
      <c r="D61" s="16" t="s">
        <v>87</v>
      </c>
      <c r="E61" s="12"/>
      <c r="F61" s="12">
        <v>106160.03</v>
      </c>
      <c r="G61" s="13">
        <f t="shared" si="0"/>
        <v>65917269.37999998</v>
      </c>
      <c r="J61" s="3"/>
      <c r="K61" s="4"/>
    </row>
    <row r="62" spans="1:11" ht="60" x14ac:dyDescent="0.25">
      <c r="A62" s="5"/>
      <c r="B62" s="14">
        <v>43206</v>
      </c>
      <c r="C62" s="15" t="s">
        <v>88</v>
      </c>
      <c r="D62" s="16" t="s">
        <v>89</v>
      </c>
      <c r="E62" s="12"/>
      <c r="F62" s="12">
        <v>192192.22</v>
      </c>
      <c r="G62" s="13">
        <f t="shared" si="0"/>
        <v>65725077.159999982</v>
      </c>
      <c r="J62" s="3"/>
      <c r="K62" s="4"/>
    </row>
    <row r="63" spans="1:11" ht="60" x14ac:dyDescent="0.25">
      <c r="A63" s="5"/>
      <c r="B63" s="14">
        <v>43206</v>
      </c>
      <c r="C63" s="15" t="s">
        <v>90</v>
      </c>
      <c r="D63" s="16" t="s">
        <v>91</v>
      </c>
      <c r="E63" s="12"/>
      <c r="F63" s="12">
        <v>240885.83</v>
      </c>
      <c r="G63" s="13">
        <f t="shared" si="0"/>
        <v>65484191.329999983</v>
      </c>
      <c r="J63" s="3"/>
      <c r="K63" s="4"/>
    </row>
    <row r="64" spans="1:11" ht="36" x14ac:dyDescent="0.25">
      <c r="A64" s="5"/>
      <c r="B64" s="14">
        <v>43206</v>
      </c>
      <c r="C64" s="15" t="s">
        <v>92</v>
      </c>
      <c r="D64" s="16" t="s">
        <v>93</v>
      </c>
      <c r="E64" s="12"/>
      <c r="F64" s="12">
        <v>152975.67000000001</v>
      </c>
      <c r="G64" s="13">
        <f t="shared" si="0"/>
        <v>65331215.659999982</v>
      </c>
      <c r="J64" s="3"/>
      <c r="K64" s="4"/>
    </row>
    <row r="65" spans="1:11" ht="48" x14ac:dyDescent="0.25">
      <c r="A65" s="5"/>
      <c r="B65" s="14">
        <v>43206</v>
      </c>
      <c r="C65" s="15" t="s">
        <v>94</v>
      </c>
      <c r="D65" s="16" t="s">
        <v>95</v>
      </c>
      <c r="E65" s="12"/>
      <c r="F65" s="12">
        <v>60662.78</v>
      </c>
      <c r="G65" s="13">
        <f t="shared" si="0"/>
        <v>65270552.87999998</v>
      </c>
      <c r="J65" s="3"/>
      <c r="K65" s="4"/>
    </row>
    <row r="66" spans="1:11" ht="60" x14ac:dyDescent="0.25">
      <c r="A66" s="5"/>
      <c r="B66" s="14">
        <v>43206</v>
      </c>
      <c r="C66" s="15" t="s">
        <v>96</v>
      </c>
      <c r="D66" s="16" t="s">
        <v>97</v>
      </c>
      <c r="E66" s="12"/>
      <c r="F66" s="12">
        <v>18239.240000000002</v>
      </c>
      <c r="G66" s="13">
        <f t="shared" si="0"/>
        <v>65252313.639999978</v>
      </c>
      <c r="J66" s="3"/>
      <c r="K66" s="4"/>
    </row>
    <row r="67" spans="1:11" ht="60" x14ac:dyDescent="0.25">
      <c r="A67" s="5"/>
      <c r="B67" s="14">
        <v>43206</v>
      </c>
      <c r="C67" s="15" t="s">
        <v>98</v>
      </c>
      <c r="D67" s="16" t="s">
        <v>99</v>
      </c>
      <c r="E67" s="12"/>
      <c r="F67" s="12">
        <v>76135.92</v>
      </c>
      <c r="G67" s="13">
        <f t="shared" si="0"/>
        <v>65176177.719999976</v>
      </c>
      <c r="J67" s="3"/>
      <c r="K67" s="4"/>
    </row>
    <row r="68" spans="1:11" ht="36" x14ac:dyDescent="0.25">
      <c r="A68" s="5"/>
      <c r="B68" s="14">
        <v>43207</v>
      </c>
      <c r="C68" s="15" t="s">
        <v>100</v>
      </c>
      <c r="D68" s="16" t="s">
        <v>101</v>
      </c>
      <c r="E68" s="12"/>
      <c r="F68" s="12">
        <v>20000</v>
      </c>
      <c r="G68" s="13">
        <f t="shared" si="0"/>
        <v>65156177.719999976</v>
      </c>
      <c r="J68" s="3"/>
      <c r="K68" s="4"/>
    </row>
    <row r="69" spans="1:11" ht="96" x14ac:dyDescent="0.25">
      <c r="A69" s="5"/>
      <c r="B69" s="14">
        <v>43207</v>
      </c>
      <c r="C69" s="15" t="s">
        <v>102</v>
      </c>
      <c r="D69" s="16" t="s">
        <v>103</v>
      </c>
      <c r="E69" s="12"/>
      <c r="F69" s="12">
        <v>488181.2</v>
      </c>
      <c r="G69" s="13">
        <f t="shared" si="0"/>
        <v>64667996.519999973</v>
      </c>
      <c r="J69" s="3"/>
      <c r="K69" s="4"/>
    </row>
    <row r="70" spans="1:11" ht="48" x14ac:dyDescent="0.25">
      <c r="A70" s="5"/>
      <c r="B70" s="14">
        <v>43208</v>
      </c>
      <c r="C70" s="15" t="s">
        <v>104</v>
      </c>
      <c r="D70" s="16" t="s">
        <v>105</v>
      </c>
      <c r="E70" s="12"/>
      <c r="F70" s="12">
        <v>15260.24</v>
      </c>
      <c r="G70" s="13">
        <f t="shared" si="0"/>
        <v>64652736.279999971</v>
      </c>
      <c r="J70" s="3"/>
      <c r="K70" s="4"/>
    </row>
    <row r="71" spans="1:11" ht="60" x14ac:dyDescent="0.25">
      <c r="A71" s="5"/>
      <c r="B71" s="14">
        <v>43208</v>
      </c>
      <c r="C71" s="15" t="s">
        <v>106</v>
      </c>
      <c r="D71" s="16" t="s">
        <v>107</v>
      </c>
      <c r="E71" s="12"/>
      <c r="F71" s="12">
        <v>41469.910000000003</v>
      </c>
      <c r="G71" s="13">
        <f t="shared" si="0"/>
        <v>64611266.369999975</v>
      </c>
      <c r="J71" s="3"/>
      <c r="K71" s="4"/>
    </row>
    <row r="72" spans="1:11" ht="36" x14ac:dyDescent="0.25">
      <c r="A72" s="5"/>
      <c r="B72" s="14">
        <v>43208</v>
      </c>
      <c r="C72" s="15" t="s">
        <v>108</v>
      </c>
      <c r="D72" s="16" t="s">
        <v>109</v>
      </c>
      <c r="E72" s="12"/>
      <c r="F72" s="12">
        <v>107462.81</v>
      </c>
      <c r="G72" s="13">
        <f t="shared" si="0"/>
        <v>64503803.559999973</v>
      </c>
      <c r="J72" s="3"/>
      <c r="K72" s="4"/>
    </row>
    <row r="73" spans="1:11" ht="60" x14ac:dyDescent="0.25">
      <c r="A73" s="5"/>
      <c r="B73" s="14">
        <v>43208</v>
      </c>
      <c r="C73" s="15" t="s">
        <v>110</v>
      </c>
      <c r="D73" s="16" t="s">
        <v>111</v>
      </c>
      <c r="E73" s="12"/>
      <c r="F73" s="12">
        <v>172336.63</v>
      </c>
      <c r="G73" s="13">
        <f t="shared" si="0"/>
        <v>64331466.92999997</v>
      </c>
      <c r="J73" s="3"/>
      <c r="K73" s="4"/>
    </row>
    <row r="74" spans="1:11" ht="48" x14ac:dyDescent="0.25">
      <c r="A74" s="5"/>
      <c r="B74" s="14">
        <v>43209</v>
      </c>
      <c r="C74" s="15" t="s">
        <v>112</v>
      </c>
      <c r="D74" s="16" t="s">
        <v>113</v>
      </c>
      <c r="E74" s="12"/>
      <c r="F74" s="12">
        <v>18079.55</v>
      </c>
      <c r="G74" s="13">
        <f t="shared" si="0"/>
        <v>64313387.379999973</v>
      </c>
      <c r="J74" s="3"/>
      <c r="K74" s="4"/>
    </row>
    <row r="75" spans="1:11" ht="72" x14ac:dyDescent="0.25">
      <c r="A75" s="5"/>
      <c r="B75" s="14">
        <v>43213</v>
      </c>
      <c r="C75" s="15" t="s">
        <v>114</v>
      </c>
      <c r="D75" s="16" t="s">
        <v>115</v>
      </c>
      <c r="E75" s="12"/>
      <c r="F75" s="12">
        <v>39712.379999999997</v>
      </c>
      <c r="G75" s="13">
        <f t="shared" si="0"/>
        <v>64273674.99999997</v>
      </c>
      <c r="J75" s="3"/>
      <c r="K75" s="4"/>
    </row>
    <row r="76" spans="1:11" ht="60" x14ac:dyDescent="0.25">
      <c r="A76" s="5"/>
      <c r="B76" s="14">
        <v>43213</v>
      </c>
      <c r="C76" s="15" t="s">
        <v>116</v>
      </c>
      <c r="D76" s="16" t="s">
        <v>117</v>
      </c>
      <c r="E76" s="12"/>
      <c r="F76" s="12">
        <v>32051.61</v>
      </c>
      <c r="G76" s="13">
        <f t="shared" si="0"/>
        <v>64241623.389999971</v>
      </c>
      <c r="J76" s="3"/>
      <c r="K76" s="4"/>
    </row>
    <row r="77" spans="1:11" ht="48" x14ac:dyDescent="0.25">
      <c r="A77" s="5"/>
      <c r="B77" s="14">
        <v>43213</v>
      </c>
      <c r="C77" s="15" t="s">
        <v>118</v>
      </c>
      <c r="D77" s="16" t="s">
        <v>119</v>
      </c>
      <c r="E77" s="12"/>
      <c r="F77" s="12">
        <v>112164.31</v>
      </c>
      <c r="G77" s="13">
        <f t="shared" si="0"/>
        <v>64129459.079999968</v>
      </c>
      <c r="J77" s="3"/>
      <c r="K77" s="4"/>
    </row>
    <row r="78" spans="1:11" ht="48" x14ac:dyDescent="0.25">
      <c r="A78" s="5"/>
      <c r="B78" s="14">
        <v>43213</v>
      </c>
      <c r="C78" s="15" t="s">
        <v>120</v>
      </c>
      <c r="D78" s="16" t="s">
        <v>121</v>
      </c>
      <c r="E78" s="12"/>
      <c r="F78" s="12">
        <v>1151359.6100000001</v>
      </c>
      <c r="G78" s="13">
        <f t="shared" si="0"/>
        <v>62978099.469999969</v>
      </c>
      <c r="J78" s="3"/>
      <c r="K78" s="4"/>
    </row>
    <row r="79" spans="1:11" ht="72" x14ac:dyDescent="0.25">
      <c r="A79" s="5"/>
      <c r="B79" s="14">
        <v>43213</v>
      </c>
      <c r="C79" s="15" t="s">
        <v>122</v>
      </c>
      <c r="D79" s="16" t="s">
        <v>123</v>
      </c>
      <c r="E79" s="12"/>
      <c r="F79" s="12">
        <v>34200</v>
      </c>
      <c r="G79" s="13">
        <f t="shared" si="0"/>
        <v>62943899.469999969</v>
      </c>
      <c r="J79" s="3"/>
      <c r="K79" s="4"/>
    </row>
    <row r="80" spans="1:11" ht="72" x14ac:dyDescent="0.25">
      <c r="A80" s="5"/>
      <c r="B80" s="14">
        <v>43213</v>
      </c>
      <c r="C80" s="15" t="s">
        <v>124</v>
      </c>
      <c r="D80" s="16" t="s">
        <v>125</v>
      </c>
      <c r="E80" s="12"/>
      <c r="F80" s="12">
        <v>9000</v>
      </c>
      <c r="G80" s="13">
        <f t="shared" si="0"/>
        <v>62934899.469999969</v>
      </c>
      <c r="J80" s="3"/>
      <c r="K80" s="4"/>
    </row>
    <row r="81" spans="1:11" ht="48" x14ac:dyDescent="0.25">
      <c r="A81" s="5"/>
      <c r="B81" s="14">
        <v>43216</v>
      </c>
      <c r="C81" s="15" t="s">
        <v>126</v>
      </c>
      <c r="D81" s="16" t="s">
        <v>127</v>
      </c>
      <c r="E81" s="12"/>
      <c r="F81" s="12">
        <v>44200</v>
      </c>
      <c r="G81" s="13">
        <f t="shared" si="0"/>
        <v>62890699.469999969</v>
      </c>
      <c r="J81" s="3"/>
      <c r="K81" s="4"/>
    </row>
    <row r="82" spans="1:11" ht="48" x14ac:dyDescent="0.25">
      <c r="A82" s="5"/>
      <c r="B82" s="14">
        <v>43216</v>
      </c>
      <c r="C82" s="15" t="s">
        <v>128</v>
      </c>
      <c r="D82" s="16" t="s">
        <v>129</v>
      </c>
      <c r="E82" s="12"/>
      <c r="F82" s="12">
        <v>15655.26</v>
      </c>
      <c r="G82" s="13">
        <f t="shared" si="0"/>
        <v>62875044.209999971</v>
      </c>
      <c r="J82" s="3"/>
      <c r="K82" s="4"/>
    </row>
    <row r="83" spans="1:11" ht="60" x14ac:dyDescent="0.25">
      <c r="A83" s="5"/>
      <c r="B83" s="14">
        <v>43216</v>
      </c>
      <c r="C83" s="15" t="s">
        <v>130</v>
      </c>
      <c r="D83" s="16" t="s">
        <v>131</v>
      </c>
      <c r="E83" s="12"/>
      <c r="F83" s="12">
        <v>218124.19</v>
      </c>
      <c r="G83" s="13">
        <f t="shared" si="0"/>
        <v>62656920.019999973</v>
      </c>
      <c r="J83" s="3"/>
      <c r="K83" s="4"/>
    </row>
    <row r="84" spans="1:11" ht="120" x14ac:dyDescent="0.25">
      <c r="A84" s="5"/>
      <c r="B84" s="9">
        <v>43192</v>
      </c>
      <c r="C84" s="17" t="s">
        <v>132</v>
      </c>
      <c r="D84" s="18" t="s">
        <v>133</v>
      </c>
      <c r="E84" s="12"/>
      <c r="F84" s="12">
        <v>1400</v>
      </c>
      <c r="G84" s="13">
        <f t="shared" si="0"/>
        <v>62655520.019999973</v>
      </c>
      <c r="J84" s="3"/>
      <c r="K84" s="4"/>
    </row>
    <row r="85" spans="1:11" ht="72" x14ac:dyDescent="0.25">
      <c r="A85" s="5"/>
      <c r="B85" s="9">
        <v>43201</v>
      </c>
      <c r="C85" s="17" t="s">
        <v>132</v>
      </c>
      <c r="D85" s="18" t="s">
        <v>134</v>
      </c>
      <c r="E85" s="12"/>
      <c r="F85" s="12">
        <v>1500</v>
      </c>
      <c r="G85" s="13">
        <f t="shared" ref="G85:G148" si="1">+G84+E85-F85</f>
        <v>62654020.019999973</v>
      </c>
      <c r="J85" s="3"/>
      <c r="K85" s="4"/>
    </row>
    <row r="86" spans="1:11" ht="72" x14ac:dyDescent="0.25">
      <c r="A86" s="5"/>
      <c r="B86" s="9">
        <v>43192</v>
      </c>
      <c r="C86" s="17" t="s">
        <v>132</v>
      </c>
      <c r="D86" s="18" t="s">
        <v>135</v>
      </c>
      <c r="E86" s="12"/>
      <c r="F86" s="12">
        <v>2100</v>
      </c>
      <c r="G86" s="13">
        <f t="shared" si="1"/>
        <v>62651920.019999973</v>
      </c>
      <c r="J86" s="3"/>
      <c r="K86" s="4"/>
    </row>
    <row r="87" spans="1:11" ht="84" x14ac:dyDescent="0.25">
      <c r="A87" s="5"/>
      <c r="B87" s="9">
        <v>43203</v>
      </c>
      <c r="C87" s="17" t="s">
        <v>132</v>
      </c>
      <c r="D87" s="18" t="s">
        <v>136</v>
      </c>
      <c r="E87" s="12"/>
      <c r="F87" s="12">
        <v>2100</v>
      </c>
      <c r="G87" s="13">
        <f t="shared" si="1"/>
        <v>62649820.019999973</v>
      </c>
      <c r="J87" s="3"/>
      <c r="K87" s="4"/>
    </row>
    <row r="88" spans="1:11" ht="84" x14ac:dyDescent="0.25">
      <c r="A88" s="5"/>
      <c r="B88" s="9">
        <v>43192</v>
      </c>
      <c r="C88" s="17" t="s">
        <v>132</v>
      </c>
      <c r="D88" s="18" t="s">
        <v>137</v>
      </c>
      <c r="E88" s="12"/>
      <c r="F88" s="12">
        <v>3250</v>
      </c>
      <c r="G88" s="13">
        <f t="shared" si="1"/>
        <v>62646570.019999973</v>
      </c>
      <c r="J88" s="3"/>
      <c r="K88" s="4"/>
    </row>
    <row r="89" spans="1:11" ht="84" x14ac:dyDescent="0.25">
      <c r="A89" s="5"/>
      <c r="B89" s="9">
        <v>43206</v>
      </c>
      <c r="C89" s="17" t="s">
        <v>132</v>
      </c>
      <c r="D89" s="18" t="s">
        <v>138</v>
      </c>
      <c r="E89" s="12"/>
      <c r="F89" s="12">
        <v>3600</v>
      </c>
      <c r="G89" s="13">
        <f t="shared" si="1"/>
        <v>62642970.019999973</v>
      </c>
      <c r="J89" s="3"/>
      <c r="K89" s="4"/>
    </row>
    <row r="90" spans="1:11" ht="120" x14ac:dyDescent="0.25">
      <c r="A90" s="5"/>
      <c r="B90" s="9">
        <v>43203</v>
      </c>
      <c r="C90" s="17" t="s">
        <v>132</v>
      </c>
      <c r="D90" s="18" t="s">
        <v>139</v>
      </c>
      <c r="E90" s="12"/>
      <c r="F90" s="12">
        <v>3700</v>
      </c>
      <c r="G90" s="13">
        <f t="shared" si="1"/>
        <v>62639270.019999973</v>
      </c>
      <c r="J90" s="3"/>
      <c r="K90" s="4"/>
    </row>
    <row r="91" spans="1:11" ht="96" x14ac:dyDescent="0.25">
      <c r="A91" s="5"/>
      <c r="B91" s="9">
        <v>43192</v>
      </c>
      <c r="C91" s="17" t="s">
        <v>132</v>
      </c>
      <c r="D91" s="18" t="s">
        <v>140</v>
      </c>
      <c r="E91" s="12"/>
      <c r="F91" s="12">
        <v>3750</v>
      </c>
      <c r="G91" s="13">
        <f t="shared" si="1"/>
        <v>62635520.019999973</v>
      </c>
      <c r="J91" s="3"/>
      <c r="K91" s="4"/>
    </row>
    <row r="92" spans="1:11" ht="108" x14ac:dyDescent="0.25">
      <c r="A92" s="5"/>
      <c r="B92" s="9">
        <v>43192</v>
      </c>
      <c r="C92" s="17" t="s">
        <v>132</v>
      </c>
      <c r="D92" s="18" t="s">
        <v>141</v>
      </c>
      <c r="E92" s="12"/>
      <c r="F92" s="12">
        <v>3750</v>
      </c>
      <c r="G92" s="13">
        <f t="shared" si="1"/>
        <v>62631770.019999973</v>
      </c>
      <c r="J92" s="3"/>
      <c r="K92" s="4"/>
    </row>
    <row r="93" spans="1:11" ht="72" x14ac:dyDescent="0.25">
      <c r="A93" s="5"/>
      <c r="B93" s="9">
        <v>43214</v>
      </c>
      <c r="C93" s="17" t="s">
        <v>132</v>
      </c>
      <c r="D93" s="18" t="s">
        <v>142</v>
      </c>
      <c r="E93" s="12"/>
      <c r="F93" s="12">
        <v>3900</v>
      </c>
      <c r="G93" s="13">
        <f t="shared" si="1"/>
        <v>62627870.019999973</v>
      </c>
      <c r="J93" s="3"/>
      <c r="K93" s="4"/>
    </row>
    <row r="94" spans="1:11" ht="72" x14ac:dyDescent="0.25">
      <c r="A94" s="5"/>
      <c r="B94" s="9">
        <v>43192</v>
      </c>
      <c r="C94" s="17" t="s">
        <v>132</v>
      </c>
      <c r="D94" s="18" t="s">
        <v>143</v>
      </c>
      <c r="E94" s="12"/>
      <c r="F94" s="12">
        <v>4000</v>
      </c>
      <c r="G94" s="13">
        <f t="shared" si="1"/>
        <v>62623870.019999973</v>
      </c>
      <c r="J94" s="3"/>
      <c r="K94" s="4"/>
    </row>
    <row r="95" spans="1:11" ht="84" x14ac:dyDescent="0.25">
      <c r="A95" s="5"/>
      <c r="B95" s="9">
        <v>43192</v>
      </c>
      <c r="C95" s="17" t="s">
        <v>132</v>
      </c>
      <c r="D95" s="18" t="s">
        <v>144</v>
      </c>
      <c r="E95" s="12"/>
      <c r="F95" s="12">
        <v>4000</v>
      </c>
      <c r="G95" s="13">
        <f t="shared" si="1"/>
        <v>62619870.019999973</v>
      </c>
      <c r="J95" s="3"/>
      <c r="K95" s="4"/>
    </row>
    <row r="96" spans="1:11" ht="108" x14ac:dyDescent="0.25">
      <c r="A96" s="5"/>
      <c r="B96" s="9">
        <v>43192</v>
      </c>
      <c r="C96" s="17" t="s">
        <v>132</v>
      </c>
      <c r="D96" s="18" t="s">
        <v>145</v>
      </c>
      <c r="E96" s="12"/>
      <c r="F96" s="12">
        <v>4000</v>
      </c>
      <c r="G96" s="13">
        <f t="shared" si="1"/>
        <v>62615870.019999973</v>
      </c>
      <c r="J96" s="3"/>
      <c r="K96" s="4"/>
    </row>
    <row r="97" spans="1:11" ht="96" x14ac:dyDescent="0.25">
      <c r="A97" s="5"/>
      <c r="B97" s="9">
        <v>43200</v>
      </c>
      <c r="C97" s="17" t="s">
        <v>132</v>
      </c>
      <c r="D97" s="18" t="s">
        <v>146</v>
      </c>
      <c r="E97" s="12"/>
      <c r="F97" s="12">
        <v>4000</v>
      </c>
      <c r="G97" s="13">
        <f t="shared" si="1"/>
        <v>62611870.019999973</v>
      </c>
      <c r="J97" s="3"/>
      <c r="K97" s="4"/>
    </row>
    <row r="98" spans="1:11" ht="72" x14ac:dyDescent="0.25">
      <c r="A98" s="5"/>
      <c r="B98" s="9">
        <v>43201</v>
      </c>
      <c r="C98" s="17" t="s">
        <v>132</v>
      </c>
      <c r="D98" s="18" t="s">
        <v>147</v>
      </c>
      <c r="E98" s="12"/>
      <c r="F98" s="12">
        <v>4000</v>
      </c>
      <c r="G98" s="13">
        <f t="shared" si="1"/>
        <v>62607870.019999973</v>
      </c>
      <c r="J98" s="3"/>
      <c r="K98" s="4"/>
    </row>
    <row r="99" spans="1:11" ht="84" x14ac:dyDescent="0.25">
      <c r="A99" s="5"/>
      <c r="B99" s="9">
        <v>43201</v>
      </c>
      <c r="C99" s="17" t="s">
        <v>132</v>
      </c>
      <c r="D99" s="18" t="s">
        <v>148</v>
      </c>
      <c r="E99" s="12"/>
      <c r="F99" s="12">
        <v>4000</v>
      </c>
      <c r="G99" s="13">
        <f t="shared" si="1"/>
        <v>62603870.019999973</v>
      </c>
      <c r="J99" s="3"/>
      <c r="K99" s="4"/>
    </row>
    <row r="100" spans="1:11" ht="84" x14ac:dyDescent="0.25">
      <c r="A100" s="5"/>
      <c r="B100" s="9">
        <v>43208</v>
      </c>
      <c r="C100" s="17" t="s">
        <v>132</v>
      </c>
      <c r="D100" s="18" t="s">
        <v>149</v>
      </c>
      <c r="E100" s="12"/>
      <c r="F100" s="12">
        <v>4000</v>
      </c>
      <c r="G100" s="13">
        <f t="shared" si="1"/>
        <v>62599870.019999973</v>
      </c>
      <c r="J100" s="3"/>
      <c r="K100" s="4"/>
    </row>
    <row r="101" spans="1:11" ht="108" x14ac:dyDescent="0.25">
      <c r="A101" s="5"/>
      <c r="B101" s="9">
        <v>43192</v>
      </c>
      <c r="C101" s="17" t="s">
        <v>132</v>
      </c>
      <c r="D101" s="18" t="s">
        <v>150</v>
      </c>
      <c r="E101" s="12"/>
      <c r="F101" s="12">
        <v>4500</v>
      </c>
      <c r="G101" s="13">
        <f t="shared" si="1"/>
        <v>62595370.019999973</v>
      </c>
      <c r="J101" s="3"/>
      <c r="K101" s="4"/>
    </row>
    <row r="102" spans="1:11" ht="72" x14ac:dyDescent="0.25">
      <c r="A102" s="5"/>
      <c r="B102" s="9">
        <v>43214</v>
      </c>
      <c r="C102" s="17" t="s">
        <v>132</v>
      </c>
      <c r="D102" s="18" t="s">
        <v>151</v>
      </c>
      <c r="E102" s="12"/>
      <c r="F102" s="12">
        <v>4500</v>
      </c>
      <c r="G102" s="13">
        <f t="shared" si="1"/>
        <v>62590870.019999973</v>
      </c>
      <c r="J102" s="3"/>
      <c r="K102" s="4"/>
    </row>
    <row r="103" spans="1:11" ht="60" x14ac:dyDescent="0.25">
      <c r="A103" s="5"/>
      <c r="B103" s="9">
        <v>43203</v>
      </c>
      <c r="C103" s="17" t="s">
        <v>132</v>
      </c>
      <c r="D103" s="18" t="s">
        <v>152</v>
      </c>
      <c r="E103" s="12"/>
      <c r="F103" s="12">
        <v>5100</v>
      </c>
      <c r="G103" s="13">
        <f t="shared" si="1"/>
        <v>62585770.019999973</v>
      </c>
      <c r="J103" s="3"/>
      <c r="K103" s="4"/>
    </row>
    <row r="104" spans="1:11" ht="72" x14ac:dyDescent="0.25">
      <c r="A104" s="5"/>
      <c r="B104" s="9">
        <v>43206</v>
      </c>
      <c r="C104" s="17" t="s">
        <v>132</v>
      </c>
      <c r="D104" s="18" t="s">
        <v>153</v>
      </c>
      <c r="E104" s="12"/>
      <c r="F104" s="12">
        <v>5400</v>
      </c>
      <c r="G104" s="13">
        <f t="shared" si="1"/>
        <v>62580370.019999973</v>
      </c>
      <c r="J104" s="3"/>
      <c r="K104" s="4"/>
    </row>
    <row r="105" spans="1:11" ht="132" x14ac:dyDescent="0.25">
      <c r="A105" s="5"/>
      <c r="B105" s="9">
        <v>43192</v>
      </c>
      <c r="C105" s="17" t="s">
        <v>132</v>
      </c>
      <c r="D105" s="18" t="s">
        <v>154</v>
      </c>
      <c r="E105" s="12"/>
      <c r="F105" s="12">
        <v>5700</v>
      </c>
      <c r="G105" s="13">
        <f t="shared" si="1"/>
        <v>62574670.019999973</v>
      </c>
      <c r="J105" s="3"/>
      <c r="K105" s="4"/>
    </row>
    <row r="106" spans="1:11" ht="108" x14ac:dyDescent="0.25">
      <c r="A106" s="5"/>
      <c r="B106" s="9">
        <v>43210</v>
      </c>
      <c r="C106" s="17" t="s">
        <v>132</v>
      </c>
      <c r="D106" s="18" t="s">
        <v>155</v>
      </c>
      <c r="E106" s="12"/>
      <c r="F106" s="12">
        <v>5700</v>
      </c>
      <c r="G106" s="13">
        <f t="shared" si="1"/>
        <v>62568970.019999973</v>
      </c>
      <c r="J106" s="3"/>
      <c r="K106" s="4"/>
    </row>
    <row r="107" spans="1:11" ht="120" x14ac:dyDescent="0.25">
      <c r="A107" s="5"/>
      <c r="B107" s="9">
        <v>43210</v>
      </c>
      <c r="C107" s="17" t="s">
        <v>132</v>
      </c>
      <c r="D107" s="18" t="s">
        <v>156</v>
      </c>
      <c r="E107" s="12"/>
      <c r="F107" s="12">
        <v>5760</v>
      </c>
      <c r="G107" s="13">
        <f t="shared" si="1"/>
        <v>62563210.019999973</v>
      </c>
      <c r="J107" s="3"/>
      <c r="K107" s="4"/>
    </row>
    <row r="108" spans="1:11" ht="96" x14ac:dyDescent="0.25">
      <c r="A108" s="5"/>
      <c r="B108" s="9">
        <v>43192</v>
      </c>
      <c r="C108" s="17" t="s">
        <v>132</v>
      </c>
      <c r="D108" s="18" t="s">
        <v>157</v>
      </c>
      <c r="E108" s="12"/>
      <c r="F108" s="12">
        <v>6000</v>
      </c>
      <c r="G108" s="13">
        <f t="shared" si="1"/>
        <v>62557210.019999973</v>
      </c>
      <c r="J108" s="3"/>
      <c r="K108" s="4"/>
    </row>
    <row r="109" spans="1:11" ht="120" x14ac:dyDescent="0.25">
      <c r="A109" s="5"/>
      <c r="B109" s="9">
        <v>43192</v>
      </c>
      <c r="C109" s="17" t="s">
        <v>132</v>
      </c>
      <c r="D109" s="18" t="s">
        <v>158</v>
      </c>
      <c r="E109" s="12"/>
      <c r="F109" s="12">
        <v>6500</v>
      </c>
      <c r="G109" s="13">
        <f t="shared" si="1"/>
        <v>62550710.019999973</v>
      </c>
      <c r="J109" s="3"/>
      <c r="K109" s="4"/>
    </row>
    <row r="110" spans="1:11" ht="84" x14ac:dyDescent="0.25">
      <c r="A110" s="5"/>
      <c r="B110" s="9">
        <v>43201</v>
      </c>
      <c r="C110" s="17" t="s">
        <v>132</v>
      </c>
      <c r="D110" s="18" t="s">
        <v>159</v>
      </c>
      <c r="E110" s="12"/>
      <c r="F110" s="12">
        <v>6500</v>
      </c>
      <c r="G110" s="13">
        <f t="shared" si="1"/>
        <v>62544210.019999973</v>
      </c>
      <c r="J110" s="3"/>
      <c r="K110" s="4"/>
    </row>
    <row r="111" spans="1:11" ht="120" x14ac:dyDescent="0.25">
      <c r="A111" s="5"/>
      <c r="B111" s="9">
        <v>43201</v>
      </c>
      <c r="C111" s="17" t="s">
        <v>132</v>
      </c>
      <c r="D111" s="18" t="s">
        <v>160</v>
      </c>
      <c r="E111" s="12"/>
      <c r="F111" s="12">
        <v>6500</v>
      </c>
      <c r="G111" s="13">
        <f t="shared" si="1"/>
        <v>62537710.019999973</v>
      </c>
      <c r="J111" s="3"/>
      <c r="K111" s="4"/>
    </row>
    <row r="112" spans="1:11" ht="108" x14ac:dyDescent="0.25">
      <c r="A112" s="5"/>
      <c r="B112" s="9">
        <v>43201</v>
      </c>
      <c r="C112" s="17" t="s">
        <v>132</v>
      </c>
      <c r="D112" s="18" t="s">
        <v>161</v>
      </c>
      <c r="E112" s="12"/>
      <c r="F112" s="12">
        <v>6500</v>
      </c>
      <c r="G112" s="13">
        <f t="shared" si="1"/>
        <v>62531210.019999973</v>
      </c>
      <c r="J112" s="3"/>
      <c r="K112" s="4"/>
    </row>
    <row r="113" spans="1:11" ht="84" x14ac:dyDescent="0.25">
      <c r="A113" s="5"/>
      <c r="B113" s="9">
        <v>43192</v>
      </c>
      <c r="C113" s="17" t="s">
        <v>132</v>
      </c>
      <c r="D113" s="18" t="s">
        <v>162</v>
      </c>
      <c r="E113" s="12"/>
      <c r="F113" s="12">
        <v>7000</v>
      </c>
      <c r="G113" s="13">
        <f t="shared" si="1"/>
        <v>62524210.019999973</v>
      </c>
      <c r="J113" s="3"/>
      <c r="K113" s="4"/>
    </row>
    <row r="114" spans="1:11" ht="84" x14ac:dyDescent="0.25">
      <c r="A114" s="5"/>
      <c r="B114" s="9">
        <v>43192</v>
      </c>
      <c r="C114" s="17" t="s">
        <v>132</v>
      </c>
      <c r="D114" s="18" t="s">
        <v>163</v>
      </c>
      <c r="E114" s="12"/>
      <c r="F114" s="12">
        <v>7000</v>
      </c>
      <c r="G114" s="13">
        <f t="shared" si="1"/>
        <v>62517210.019999973</v>
      </c>
      <c r="J114" s="3"/>
      <c r="K114" s="4"/>
    </row>
    <row r="115" spans="1:11" ht="96" x14ac:dyDescent="0.25">
      <c r="A115" s="5"/>
      <c r="B115" s="9">
        <v>43192</v>
      </c>
      <c r="C115" s="17" t="s">
        <v>132</v>
      </c>
      <c r="D115" s="18" t="s">
        <v>164</v>
      </c>
      <c r="E115" s="12"/>
      <c r="F115" s="12">
        <v>7800</v>
      </c>
      <c r="G115" s="13">
        <f t="shared" si="1"/>
        <v>62509410.019999973</v>
      </c>
      <c r="J115" s="3"/>
      <c r="K115" s="4"/>
    </row>
    <row r="116" spans="1:11" ht="108" x14ac:dyDescent="0.25">
      <c r="A116" s="5"/>
      <c r="B116" s="9">
        <v>43203</v>
      </c>
      <c r="C116" s="17" t="s">
        <v>132</v>
      </c>
      <c r="D116" s="18" t="s">
        <v>165</v>
      </c>
      <c r="E116" s="12"/>
      <c r="F116" s="12">
        <v>8400</v>
      </c>
      <c r="G116" s="13">
        <f t="shared" si="1"/>
        <v>62501010.019999973</v>
      </c>
      <c r="J116" s="3"/>
      <c r="K116" s="4"/>
    </row>
    <row r="117" spans="1:11" ht="108" x14ac:dyDescent="0.25">
      <c r="A117" s="5"/>
      <c r="B117" s="9">
        <v>43210</v>
      </c>
      <c r="C117" s="17" t="s">
        <v>132</v>
      </c>
      <c r="D117" s="18" t="s">
        <v>166</v>
      </c>
      <c r="E117" s="12"/>
      <c r="F117" s="12">
        <v>9245.8700000000008</v>
      </c>
      <c r="G117" s="13">
        <f t="shared" si="1"/>
        <v>62491764.149999976</v>
      </c>
      <c r="J117" s="3"/>
      <c r="K117" s="4"/>
    </row>
    <row r="118" spans="1:11" ht="84" x14ac:dyDescent="0.25">
      <c r="A118" s="5"/>
      <c r="B118" s="9">
        <v>43206</v>
      </c>
      <c r="C118" s="17" t="s">
        <v>132</v>
      </c>
      <c r="D118" s="18" t="s">
        <v>167</v>
      </c>
      <c r="E118" s="12"/>
      <c r="F118" s="12">
        <v>9900</v>
      </c>
      <c r="G118" s="13">
        <f t="shared" si="1"/>
        <v>62481864.149999976</v>
      </c>
      <c r="J118" s="3"/>
      <c r="K118" s="4"/>
    </row>
    <row r="119" spans="1:11" ht="96" x14ac:dyDescent="0.25">
      <c r="A119" s="5"/>
      <c r="B119" s="9">
        <v>43206</v>
      </c>
      <c r="C119" s="17" t="s">
        <v>132</v>
      </c>
      <c r="D119" s="18" t="s">
        <v>168</v>
      </c>
      <c r="E119" s="12"/>
      <c r="F119" s="12">
        <v>12600</v>
      </c>
      <c r="G119" s="13">
        <f t="shared" si="1"/>
        <v>62469264.149999976</v>
      </c>
      <c r="J119" s="3"/>
      <c r="K119" s="4"/>
    </row>
    <row r="120" spans="1:11" ht="108" x14ac:dyDescent="0.25">
      <c r="A120" s="5"/>
      <c r="B120" s="9">
        <v>43192</v>
      </c>
      <c r="C120" s="17" t="s">
        <v>132</v>
      </c>
      <c r="D120" s="18" t="s">
        <v>169</v>
      </c>
      <c r="E120" s="12"/>
      <c r="F120" s="12">
        <v>13000</v>
      </c>
      <c r="G120" s="13">
        <f t="shared" si="1"/>
        <v>62456264.149999976</v>
      </c>
      <c r="J120" s="3"/>
      <c r="K120" s="4"/>
    </row>
    <row r="121" spans="1:11" ht="108" x14ac:dyDescent="0.25">
      <c r="A121" s="5"/>
      <c r="B121" s="9">
        <v>43192</v>
      </c>
      <c r="C121" s="17" t="s">
        <v>132</v>
      </c>
      <c r="D121" s="18" t="s">
        <v>170</v>
      </c>
      <c r="E121" s="12"/>
      <c r="F121" s="12">
        <v>14400</v>
      </c>
      <c r="G121" s="13">
        <f t="shared" si="1"/>
        <v>62441864.149999976</v>
      </c>
      <c r="J121" s="3"/>
      <c r="K121" s="4"/>
    </row>
    <row r="122" spans="1:11" ht="132" x14ac:dyDescent="0.25">
      <c r="A122" s="5"/>
      <c r="B122" s="9">
        <v>43214</v>
      </c>
      <c r="C122" s="17" t="s">
        <v>132</v>
      </c>
      <c r="D122" s="18" t="s">
        <v>171</v>
      </c>
      <c r="E122" s="12"/>
      <c r="F122" s="12">
        <v>16000</v>
      </c>
      <c r="G122" s="13">
        <f t="shared" si="1"/>
        <v>62425864.149999976</v>
      </c>
      <c r="J122" s="3"/>
      <c r="K122" s="4"/>
    </row>
    <row r="123" spans="1:11" ht="108" x14ac:dyDescent="0.25">
      <c r="A123" s="5"/>
      <c r="B123" s="9">
        <v>43201</v>
      </c>
      <c r="C123" s="17" t="s">
        <v>132</v>
      </c>
      <c r="D123" s="18" t="s">
        <v>172</v>
      </c>
      <c r="E123" s="12"/>
      <c r="F123" s="12">
        <v>19800</v>
      </c>
      <c r="G123" s="13">
        <f t="shared" si="1"/>
        <v>62406064.149999976</v>
      </c>
      <c r="J123" s="3"/>
      <c r="K123" s="4"/>
    </row>
    <row r="124" spans="1:11" ht="84" x14ac:dyDescent="0.25">
      <c r="A124" s="5"/>
      <c r="B124" s="9">
        <v>43199</v>
      </c>
      <c r="C124" s="17" t="s">
        <v>132</v>
      </c>
      <c r="D124" s="18" t="s">
        <v>173</v>
      </c>
      <c r="E124" s="12"/>
      <c r="F124" s="12">
        <v>20200</v>
      </c>
      <c r="G124" s="13">
        <f t="shared" si="1"/>
        <v>62385864.149999976</v>
      </c>
      <c r="J124" s="3"/>
      <c r="K124" s="4"/>
    </row>
    <row r="125" spans="1:11" ht="96" x14ac:dyDescent="0.25">
      <c r="A125" s="5"/>
      <c r="B125" s="9">
        <v>43192</v>
      </c>
      <c r="C125" s="17" t="s">
        <v>132</v>
      </c>
      <c r="D125" s="18" t="s">
        <v>174</v>
      </c>
      <c r="E125" s="12"/>
      <c r="F125" s="12">
        <v>20400</v>
      </c>
      <c r="G125" s="13">
        <f t="shared" si="1"/>
        <v>62365464.149999976</v>
      </c>
      <c r="J125" s="3"/>
      <c r="K125" s="4"/>
    </row>
    <row r="126" spans="1:11" ht="120" x14ac:dyDescent="0.25">
      <c r="A126" s="5"/>
      <c r="B126" s="9">
        <v>43203</v>
      </c>
      <c r="C126" s="17" t="s">
        <v>132</v>
      </c>
      <c r="D126" s="18" t="s">
        <v>175</v>
      </c>
      <c r="E126" s="12"/>
      <c r="F126" s="12">
        <v>22000</v>
      </c>
      <c r="G126" s="13">
        <f t="shared" si="1"/>
        <v>62343464.149999976</v>
      </c>
      <c r="J126" s="3"/>
      <c r="K126" s="4"/>
    </row>
    <row r="127" spans="1:11" ht="96" x14ac:dyDescent="0.25">
      <c r="A127" s="5"/>
      <c r="B127" s="9">
        <v>43203</v>
      </c>
      <c r="C127" s="17" t="s">
        <v>132</v>
      </c>
      <c r="D127" s="18" t="s">
        <v>176</v>
      </c>
      <c r="E127" s="12"/>
      <c r="F127" s="12">
        <v>26600</v>
      </c>
      <c r="G127" s="13">
        <f t="shared" si="1"/>
        <v>62316864.149999976</v>
      </c>
      <c r="J127" s="3"/>
      <c r="K127" s="4"/>
    </row>
    <row r="128" spans="1:11" ht="72" x14ac:dyDescent="0.25">
      <c r="A128" s="5"/>
      <c r="B128" s="9">
        <v>43210</v>
      </c>
      <c r="C128" s="17" t="s">
        <v>132</v>
      </c>
      <c r="D128" s="18" t="s">
        <v>177</v>
      </c>
      <c r="E128" s="12"/>
      <c r="F128" s="12">
        <v>27246</v>
      </c>
      <c r="G128" s="13">
        <f t="shared" si="1"/>
        <v>62289618.149999976</v>
      </c>
      <c r="J128" s="3"/>
      <c r="K128" s="4"/>
    </row>
    <row r="129" spans="1:11" ht="72" x14ac:dyDescent="0.25">
      <c r="A129" s="5"/>
      <c r="B129" s="9">
        <v>43210</v>
      </c>
      <c r="C129" s="17" t="s">
        <v>132</v>
      </c>
      <c r="D129" s="18" t="s">
        <v>178</v>
      </c>
      <c r="E129" s="12"/>
      <c r="F129" s="12">
        <v>29932</v>
      </c>
      <c r="G129" s="13">
        <f t="shared" si="1"/>
        <v>62259686.149999976</v>
      </c>
      <c r="J129" s="3"/>
      <c r="K129" s="4"/>
    </row>
    <row r="130" spans="1:11" ht="120" x14ac:dyDescent="0.25">
      <c r="A130" s="5"/>
      <c r="B130" s="9">
        <v>43199</v>
      </c>
      <c r="C130" s="17" t="s">
        <v>132</v>
      </c>
      <c r="D130" s="18" t="s">
        <v>179</v>
      </c>
      <c r="E130" s="12"/>
      <c r="F130" s="12">
        <v>35000</v>
      </c>
      <c r="G130" s="13">
        <f t="shared" si="1"/>
        <v>62224686.149999976</v>
      </c>
      <c r="J130" s="3"/>
      <c r="K130" s="4"/>
    </row>
    <row r="131" spans="1:11" ht="84" x14ac:dyDescent="0.25">
      <c r="A131" s="5"/>
      <c r="B131" s="9">
        <v>43201</v>
      </c>
      <c r="C131" s="17" t="s">
        <v>132</v>
      </c>
      <c r="D131" s="18" t="s">
        <v>180</v>
      </c>
      <c r="E131" s="12"/>
      <c r="F131" s="12">
        <v>35100</v>
      </c>
      <c r="G131" s="13">
        <f t="shared" si="1"/>
        <v>62189586.149999976</v>
      </c>
      <c r="J131" s="3"/>
      <c r="K131" s="4"/>
    </row>
    <row r="132" spans="1:11" ht="72" x14ac:dyDescent="0.25">
      <c r="A132" s="5"/>
      <c r="B132" s="9">
        <v>43192</v>
      </c>
      <c r="C132" s="17" t="s">
        <v>132</v>
      </c>
      <c r="D132" s="18" t="s">
        <v>181</v>
      </c>
      <c r="E132" s="12"/>
      <c r="F132" s="12">
        <v>35500</v>
      </c>
      <c r="G132" s="13">
        <f t="shared" si="1"/>
        <v>62154086.149999976</v>
      </c>
      <c r="J132" s="3"/>
      <c r="K132" s="4"/>
    </row>
    <row r="133" spans="1:11" ht="108" x14ac:dyDescent="0.25">
      <c r="A133" s="5"/>
      <c r="B133" s="9">
        <v>43199</v>
      </c>
      <c r="C133" s="17" t="s">
        <v>132</v>
      </c>
      <c r="D133" s="18" t="s">
        <v>182</v>
      </c>
      <c r="E133" s="12"/>
      <c r="F133" s="12">
        <v>36300</v>
      </c>
      <c r="G133" s="13">
        <f t="shared" si="1"/>
        <v>62117786.149999976</v>
      </c>
      <c r="J133" s="3"/>
      <c r="K133" s="4"/>
    </row>
    <row r="134" spans="1:11" ht="108" x14ac:dyDescent="0.25">
      <c r="A134" s="5"/>
      <c r="B134" s="9">
        <v>43192</v>
      </c>
      <c r="C134" s="17" t="s">
        <v>132</v>
      </c>
      <c r="D134" s="18" t="s">
        <v>183</v>
      </c>
      <c r="E134" s="12"/>
      <c r="F134" s="12">
        <v>37700</v>
      </c>
      <c r="G134" s="13">
        <f t="shared" si="1"/>
        <v>62080086.149999976</v>
      </c>
      <c r="J134" s="3"/>
      <c r="K134" s="4"/>
    </row>
    <row r="135" spans="1:11" ht="132" x14ac:dyDescent="0.25">
      <c r="A135" s="5"/>
      <c r="B135" s="9">
        <v>43192</v>
      </c>
      <c r="C135" s="17" t="s">
        <v>132</v>
      </c>
      <c r="D135" s="18" t="s">
        <v>184</v>
      </c>
      <c r="E135" s="12"/>
      <c r="F135" s="12">
        <v>44100</v>
      </c>
      <c r="G135" s="13">
        <f t="shared" si="1"/>
        <v>62035986.149999976</v>
      </c>
      <c r="J135" s="3"/>
      <c r="K135" s="4"/>
    </row>
    <row r="136" spans="1:11" ht="96" x14ac:dyDescent="0.25">
      <c r="A136" s="5"/>
      <c r="B136" s="9">
        <v>43192</v>
      </c>
      <c r="C136" s="17" t="s">
        <v>132</v>
      </c>
      <c r="D136" s="18" t="s">
        <v>185</v>
      </c>
      <c r="E136" s="12"/>
      <c r="F136" s="12">
        <v>47000</v>
      </c>
      <c r="G136" s="13">
        <f t="shared" si="1"/>
        <v>61988986.149999976</v>
      </c>
      <c r="J136" s="3"/>
      <c r="K136" s="4"/>
    </row>
    <row r="137" spans="1:11" ht="84" x14ac:dyDescent="0.25">
      <c r="A137" s="5"/>
      <c r="B137" s="9">
        <v>43216</v>
      </c>
      <c r="C137" s="17" t="s">
        <v>132</v>
      </c>
      <c r="D137" s="18" t="s">
        <v>186</v>
      </c>
      <c r="E137" s="12"/>
      <c r="F137" s="12">
        <v>48000</v>
      </c>
      <c r="G137" s="13">
        <f t="shared" si="1"/>
        <v>61940986.149999976</v>
      </c>
      <c r="J137" s="3"/>
      <c r="K137" s="4"/>
    </row>
    <row r="138" spans="1:11" ht="96" x14ac:dyDescent="0.25">
      <c r="A138" s="5"/>
      <c r="B138" s="9">
        <v>43201</v>
      </c>
      <c r="C138" s="17" t="s">
        <v>132</v>
      </c>
      <c r="D138" s="18" t="s">
        <v>187</v>
      </c>
      <c r="E138" s="12"/>
      <c r="F138" s="12">
        <v>56600</v>
      </c>
      <c r="G138" s="13">
        <f t="shared" si="1"/>
        <v>61884386.149999976</v>
      </c>
      <c r="J138" s="3"/>
      <c r="K138" s="4"/>
    </row>
    <row r="139" spans="1:11" ht="120" x14ac:dyDescent="0.25">
      <c r="A139" s="5"/>
      <c r="B139" s="9">
        <v>43192</v>
      </c>
      <c r="C139" s="17" t="s">
        <v>132</v>
      </c>
      <c r="D139" s="18" t="s">
        <v>188</v>
      </c>
      <c r="E139" s="12"/>
      <c r="F139" s="12">
        <v>60550</v>
      </c>
      <c r="G139" s="13">
        <f t="shared" si="1"/>
        <v>61823836.149999976</v>
      </c>
      <c r="J139" s="3"/>
      <c r="K139" s="4"/>
    </row>
    <row r="140" spans="1:11" ht="120" x14ac:dyDescent="0.25">
      <c r="A140" s="5"/>
      <c r="B140" s="9">
        <v>43192</v>
      </c>
      <c r="C140" s="17" t="s">
        <v>132</v>
      </c>
      <c r="D140" s="18" t="s">
        <v>189</v>
      </c>
      <c r="E140" s="12"/>
      <c r="F140" s="12">
        <v>83650</v>
      </c>
      <c r="G140" s="13">
        <f t="shared" si="1"/>
        <v>61740186.149999976</v>
      </c>
      <c r="J140" s="3"/>
      <c r="K140" s="4"/>
    </row>
    <row r="141" spans="1:11" ht="96" x14ac:dyDescent="0.25">
      <c r="A141" s="5"/>
      <c r="B141" s="9">
        <v>43201</v>
      </c>
      <c r="C141" s="17" t="s">
        <v>132</v>
      </c>
      <c r="D141" s="18" t="s">
        <v>190</v>
      </c>
      <c r="E141" s="12"/>
      <c r="F141" s="12">
        <v>87900</v>
      </c>
      <c r="G141" s="13">
        <f t="shared" si="1"/>
        <v>61652286.149999976</v>
      </c>
      <c r="J141" s="3"/>
      <c r="K141" s="4"/>
    </row>
    <row r="142" spans="1:11" ht="48" x14ac:dyDescent="0.25">
      <c r="A142" s="5"/>
      <c r="B142" s="9">
        <v>43200</v>
      </c>
      <c r="C142" s="17" t="s">
        <v>132</v>
      </c>
      <c r="D142" s="18" t="s">
        <v>191</v>
      </c>
      <c r="E142" s="12"/>
      <c r="F142" s="12">
        <v>93300</v>
      </c>
      <c r="G142" s="13">
        <f t="shared" si="1"/>
        <v>61558986.149999976</v>
      </c>
      <c r="J142" s="3"/>
      <c r="K142" s="4"/>
    </row>
    <row r="143" spans="1:11" ht="72" x14ac:dyDescent="0.25">
      <c r="A143" s="5"/>
      <c r="B143" s="9">
        <v>43192</v>
      </c>
      <c r="C143" s="17" t="s">
        <v>132</v>
      </c>
      <c r="D143" s="18" t="s">
        <v>192</v>
      </c>
      <c r="E143" s="12"/>
      <c r="F143" s="12">
        <v>108500</v>
      </c>
      <c r="G143" s="13">
        <f t="shared" si="1"/>
        <v>61450486.149999976</v>
      </c>
      <c r="J143" s="3"/>
      <c r="K143" s="4"/>
    </row>
    <row r="144" spans="1:11" ht="120" x14ac:dyDescent="0.25">
      <c r="A144" s="5"/>
      <c r="B144" s="9">
        <v>43192</v>
      </c>
      <c r="C144" s="17" t="s">
        <v>132</v>
      </c>
      <c r="D144" s="18" t="s">
        <v>193</v>
      </c>
      <c r="E144" s="12"/>
      <c r="F144" s="12">
        <v>114600</v>
      </c>
      <c r="G144" s="13">
        <f t="shared" si="1"/>
        <v>61335886.149999976</v>
      </c>
      <c r="J144" s="3"/>
      <c r="K144" s="4"/>
    </row>
    <row r="145" spans="1:11" ht="96" x14ac:dyDescent="0.25">
      <c r="A145" s="5"/>
      <c r="B145" s="9">
        <v>43199</v>
      </c>
      <c r="C145" s="17" t="s">
        <v>132</v>
      </c>
      <c r="D145" s="18" t="s">
        <v>194</v>
      </c>
      <c r="E145" s="12"/>
      <c r="F145" s="12">
        <v>117300</v>
      </c>
      <c r="G145" s="13">
        <f t="shared" si="1"/>
        <v>61218586.149999976</v>
      </c>
      <c r="J145" s="3"/>
      <c r="K145" s="4"/>
    </row>
    <row r="146" spans="1:11" ht="84" x14ac:dyDescent="0.25">
      <c r="A146" s="5"/>
      <c r="B146" s="9">
        <v>43192</v>
      </c>
      <c r="C146" s="17" t="s">
        <v>132</v>
      </c>
      <c r="D146" s="18" t="s">
        <v>195</v>
      </c>
      <c r="E146" s="12"/>
      <c r="F146" s="12">
        <v>118200</v>
      </c>
      <c r="G146" s="13">
        <f t="shared" si="1"/>
        <v>61100386.149999976</v>
      </c>
      <c r="J146" s="3"/>
      <c r="K146" s="4"/>
    </row>
    <row r="147" spans="1:11" ht="84" x14ac:dyDescent="0.25">
      <c r="A147" s="5"/>
      <c r="B147" s="9">
        <v>43192</v>
      </c>
      <c r="C147" s="17" t="s">
        <v>132</v>
      </c>
      <c r="D147" s="18" t="s">
        <v>196</v>
      </c>
      <c r="E147" s="12"/>
      <c r="F147" s="12">
        <v>118600</v>
      </c>
      <c r="G147" s="13">
        <f t="shared" si="1"/>
        <v>60981786.149999976</v>
      </c>
      <c r="J147" s="3"/>
      <c r="K147" s="4"/>
    </row>
    <row r="148" spans="1:11" ht="132" x14ac:dyDescent="0.25">
      <c r="A148" s="5"/>
      <c r="B148" s="9">
        <v>43203</v>
      </c>
      <c r="C148" s="17" t="s">
        <v>132</v>
      </c>
      <c r="D148" s="18" t="s">
        <v>197</v>
      </c>
      <c r="E148" s="12"/>
      <c r="F148" s="12">
        <v>118800</v>
      </c>
      <c r="G148" s="13">
        <f t="shared" si="1"/>
        <v>60862986.149999976</v>
      </c>
      <c r="J148" s="3"/>
      <c r="K148" s="4"/>
    </row>
    <row r="149" spans="1:11" ht="108" x14ac:dyDescent="0.25">
      <c r="A149" s="5"/>
      <c r="B149" s="9">
        <v>43206</v>
      </c>
      <c r="C149" s="17" t="s">
        <v>132</v>
      </c>
      <c r="D149" s="18" t="s">
        <v>198</v>
      </c>
      <c r="E149" s="12"/>
      <c r="F149" s="12">
        <v>119800</v>
      </c>
      <c r="G149" s="13">
        <f t="shared" ref="G149:G184" si="2">+G148+E149-F149</f>
        <v>60743186.149999976</v>
      </c>
      <c r="J149" s="3"/>
      <c r="K149" s="4"/>
    </row>
    <row r="150" spans="1:11" ht="108" x14ac:dyDescent="0.25">
      <c r="A150" s="5"/>
      <c r="B150" s="9">
        <v>43192</v>
      </c>
      <c r="C150" s="17" t="s">
        <v>132</v>
      </c>
      <c r="D150" s="18" t="s">
        <v>199</v>
      </c>
      <c r="E150" s="12"/>
      <c r="F150" s="12">
        <v>123000</v>
      </c>
      <c r="G150" s="13">
        <f t="shared" si="2"/>
        <v>60620186.149999976</v>
      </c>
      <c r="J150" s="3"/>
      <c r="K150" s="4"/>
    </row>
    <row r="151" spans="1:11" ht="132" x14ac:dyDescent="0.25">
      <c r="A151" s="5"/>
      <c r="B151" s="9">
        <v>43203</v>
      </c>
      <c r="C151" s="17" t="s">
        <v>132</v>
      </c>
      <c r="D151" s="18" t="s">
        <v>154</v>
      </c>
      <c r="E151" s="12"/>
      <c r="F151" s="12">
        <v>125100</v>
      </c>
      <c r="G151" s="13">
        <f t="shared" si="2"/>
        <v>60495086.149999976</v>
      </c>
      <c r="J151" s="3"/>
      <c r="K151" s="4"/>
    </row>
    <row r="152" spans="1:11" ht="96" x14ac:dyDescent="0.25">
      <c r="A152" s="5"/>
      <c r="B152" s="9">
        <v>43192</v>
      </c>
      <c r="C152" s="17" t="s">
        <v>132</v>
      </c>
      <c r="D152" s="18" t="s">
        <v>200</v>
      </c>
      <c r="E152" s="12"/>
      <c r="F152" s="12">
        <v>128400</v>
      </c>
      <c r="G152" s="13">
        <f t="shared" si="2"/>
        <v>60366686.149999976</v>
      </c>
      <c r="J152" s="3"/>
      <c r="K152" s="4"/>
    </row>
    <row r="153" spans="1:11" ht="108" x14ac:dyDescent="0.25">
      <c r="A153" s="5"/>
      <c r="B153" s="9">
        <v>43203</v>
      </c>
      <c r="C153" s="17" t="s">
        <v>132</v>
      </c>
      <c r="D153" s="18" t="s">
        <v>201</v>
      </c>
      <c r="E153" s="12"/>
      <c r="F153" s="12">
        <v>132600</v>
      </c>
      <c r="G153" s="13">
        <f t="shared" si="2"/>
        <v>60234086.149999976</v>
      </c>
      <c r="J153" s="3"/>
      <c r="K153" s="4"/>
    </row>
    <row r="154" spans="1:11" ht="144" x14ac:dyDescent="0.25">
      <c r="A154" s="5"/>
      <c r="B154" s="9">
        <v>43192</v>
      </c>
      <c r="C154" s="17" t="s">
        <v>132</v>
      </c>
      <c r="D154" s="18" t="s">
        <v>202</v>
      </c>
      <c r="E154" s="12"/>
      <c r="F154" s="12">
        <v>135600</v>
      </c>
      <c r="G154" s="13">
        <f t="shared" si="2"/>
        <v>60098486.149999976</v>
      </c>
      <c r="J154" s="3"/>
      <c r="K154" s="4"/>
    </row>
    <row r="155" spans="1:11" ht="108" x14ac:dyDescent="0.25">
      <c r="A155" s="5"/>
      <c r="B155" s="9">
        <v>43192</v>
      </c>
      <c r="C155" s="17" t="s">
        <v>132</v>
      </c>
      <c r="D155" s="18" t="s">
        <v>203</v>
      </c>
      <c r="E155" s="12"/>
      <c r="F155" s="12">
        <v>137100</v>
      </c>
      <c r="G155" s="13">
        <f t="shared" si="2"/>
        <v>59961386.149999976</v>
      </c>
      <c r="J155" s="3"/>
      <c r="K155" s="4"/>
    </row>
    <row r="156" spans="1:11" ht="120" x14ac:dyDescent="0.25">
      <c r="A156" s="5"/>
      <c r="B156" s="9">
        <v>43192</v>
      </c>
      <c r="C156" s="17" t="s">
        <v>132</v>
      </c>
      <c r="D156" s="18" t="s">
        <v>204</v>
      </c>
      <c r="E156" s="12"/>
      <c r="F156" s="12">
        <v>140100</v>
      </c>
      <c r="G156" s="13">
        <f t="shared" si="2"/>
        <v>59821286.149999976</v>
      </c>
      <c r="J156" s="3"/>
      <c r="K156" s="4"/>
    </row>
    <row r="157" spans="1:11" ht="108" x14ac:dyDescent="0.25">
      <c r="A157" s="5"/>
      <c r="B157" s="9">
        <v>43192</v>
      </c>
      <c r="C157" s="17" t="s">
        <v>132</v>
      </c>
      <c r="D157" s="18" t="s">
        <v>205</v>
      </c>
      <c r="E157" s="12"/>
      <c r="F157" s="12">
        <v>141800</v>
      </c>
      <c r="G157" s="13">
        <f t="shared" si="2"/>
        <v>59679486.149999976</v>
      </c>
      <c r="J157" s="3"/>
      <c r="K157" s="4"/>
    </row>
    <row r="158" spans="1:11" ht="48" x14ac:dyDescent="0.25">
      <c r="A158" s="5"/>
      <c r="B158" s="9">
        <v>43207</v>
      </c>
      <c r="C158" s="17" t="s">
        <v>132</v>
      </c>
      <c r="D158" s="18" t="s">
        <v>206</v>
      </c>
      <c r="E158" s="12"/>
      <c r="F158" s="12">
        <v>146400</v>
      </c>
      <c r="G158" s="13">
        <f t="shared" si="2"/>
        <v>59533086.149999976</v>
      </c>
      <c r="J158" s="3"/>
      <c r="K158" s="4"/>
    </row>
    <row r="159" spans="1:11" ht="108" x14ac:dyDescent="0.25">
      <c r="A159" s="5"/>
      <c r="B159" s="9">
        <v>43210</v>
      </c>
      <c r="C159" s="17" t="s">
        <v>132</v>
      </c>
      <c r="D159" s="18" t="s">
        <v>207</v>
      </c>
      <c r="E159" s="12"/>
      <c r="F159" s="12">
        <v>147900</v>
      </c>
      <c r="G159" s="13">
        <f t="shared" si="2"/>
        <v>59385186.149999976</v>
      </c>
      <c r="J159" s="3"/>
      <c r="K159" s="4"/>
    </row>
    <row r="160" spans="1:11" ht="120" x14ac:dyDescent="0.25">
      <c r="A160" s="5"/>
      <c r="B160" s="9">
        <v>43192</v>
      </c>
      <c r="C160" s="17" t="s">
        <v>132</v>
      </c>
      <c r="D160" s="18" t="s">
        <v>208</v>
      </c>
      <c r="E160" s="12"/>
      <c r="F160" s="12">
        <v>152700</v>
      </c>
      <c r="G160" s="13">
        <f t="shared" si="2"/>
        <v>59232486.149999976</v>
      </c>
      <c r="J160" s="3"/>
      <c r="K160" s="4"/>
    </row>
    <row r="161" spans="1:11" ht="180" x14ac:dyDescent="0.25">
      <c r="A161" s="5"/>
      <c r="B161" s="9">
        <v>43192</v>
      </c>
      <c r="C161" s="17" t="s">
        <v>132</v>
      </c>
      <c r="D161" s="18" t="s">
        <v>209</v>
      </c>
      <c r="E161" s="12"/>
      <c r="F161" s="12">
        <v>153000</v>
      </c>
      <c r="G161" s="13">
        <f t="shared" si="2"/>
        <v>59079486.149999976</v>
      </c>
      <c r="J161" s="3"/>
      <c r="K161" s="4"/>
    </row>
    <row r="162" spans="1:11" ht="96" x14ac:dyDescent="0.25">
      <c r="A162" s="5"/>
      <c r="B162" s="9">
        <v>43208</v>
      </c>
      <c r="C162" s="17" t="s">
        <v>132</v>
      </c>
      <c r="D162" s="18" t="s">
        <v>210</v>
      </c>
      <c r="E162" s="12"/>
      <c r="F162" s="12">
        <v>161000</v>
      </c>
      <c r="G162" s="13">
        <f t="shared" si="2"/>
        <v>58918486.149999976</v>
      </c>
      <c r="J162" s="3"/>
      <c r="K162" s="4"/>
    </row>
    <row r="163" spans="1:11" ht="60" x14ac:dyDescent="0.25">
      <c r="A163" s="5"/>
      <c r="B163" s="9">
        <v>43214</v>
      </c>
      <c r="C163" s="17" t="s">
        <v>132</v>
      </c>
      <c r="D163" s="18" t="s">
        <v>211</v>
      </c>
      <c r="E163" s="12"/>
      <c r="F163" s="12">
        <v>167100</v>
      </c>
      <c r="G163" s="13">
        <f t="shared" si="2"/>
        <v>58751386.149999976</v>
      </c>
      <c r="J163" s="3"/>
      <c r="K163" s="4"/>
    </row>
    <row r="164" spans="1:11" ht="120" x14ac:dyDescent="0.25">
      <c r="A164" s="5"/>
      <c r="B164" s="9">
        <v>43214</v>
      </c>
      <c r="C164" s="17" t="s">
        <v>132</v>
      </c>
      <c r="D164" s="18" t="s">
        <v>212</v>
      </c>
      <c r="E164" s="12"/>
      <c r="F164" s="12">
        <v>178928</v>
      </c>
      <c r="G164" s="13">
        <f t="shared" si="2"/>
        <v>58572458.149999976</v>
      </c>
      <c r="J164" s="3"/>
      <c r="K164" s="4"/>
    </row>
    <row r="165" spans="1:11" ht="84" x14ac:dyDescent="0.25">
      <c r="A165" s="5"/>
      <c r="B165" s="9">
        <v>43192</v>
      </c>
      <c r="C165" s="17" t="s">
        <v>132</v>
      </c>
      <c r="D165" s="18" t="s">
        <v>213</v>
      </c>
      <c r="E165" s="12"/>
      <c r="F165" s="12">
        <v>184600</v>
      </c>
      <c r="G165" s="13">
        <f t="shared" si="2"/>
        <v>58387858.149999976</v>
      </c>
      <c r="J165" s="3"/>
      <c r="K165" s="4"/>
    </row>
    <row r="166" spans="1:11" ht="84" x14ac:dyDescent="0.25">
      <c r="A166" s="5"/>
      <c r="B166" s="9">
        <v>43207</v>
      </c>
      <c r="C166" s="17" t="s">
        <v>132</v>
      </c>
      <c r="D166" s="18" t="s">
        <v>214</v>
      </c>
      <c r="E166" s="12"/>
      <c r="F166" s="12">
        <v>201750</v>
      </c>
      <c r="G166" s="13">
        <f t="shared" si="2"/>
        <v>58186108.149999976</v>
      </c>
      <c r="J166" s="3"/>
      <c r="K166" s="4"/>
    </row>
    <row r="167" spans="1:11" ht="84" x14ac:dyDescent="0.25">
      <c r="A167" s="5"/>
      <c r="B167" s="9">
        <v>43208</v>
      </c>
      <c r="C167" s="17" t="s">
        <v>132</v>
      </c>
      <c r="D167" s="18" t="s">
        <v>215</v>
      </c>
      <c r="E167" s="12"/>
      <c r="F167" s="12">
        <v>202800</v>
      </c>
      <c r="G167" s="13">
        <f t="shared" si="2"/>
        <v>57983308.149999976</v>
      </c>
      <c r="J167" s="3"/>
      <c r="K167" s="4"/>
    </row>
    <row r="168" spans="1:11" ht="144" x14ac:dyDescent="0.25">
      <c r="A168" s="5"/>
      <c r="B168" s="9">
        <v>43192</v>
      </c>
      <c r="C168" s="17" t="s">
        <v>132</v>
      </c>
      <c r="D168" s="18" t="s">
        <v>216</v>
      </c>
      <c r="E168" s="12"/>
      <c r="F168" s="12">
        <v>217700</v>
      </c>
      <c r="G168" s="13">
        <f t="shared" si="2"/>
        <v>57765608.149999976</v>
      </c>
      <c r="J168" s="3"/>
      <c r="K168" s="4"/>
    </row>
    <row r="169" spans="1:11" ht="120" x14ac:dyDescent="0.25">
      <c r="A169" s="5"/>
      <c r="B169" s="9">
        <v>43207</v>
      </c>
      <c r="C169" s="17" t="s">
        <v>132</v>
      </c>
      <c r="D169" s="18" t="s">
        <v>217</v>
      </c>
      <c r="E169" s="12"/>
      <c r="F169" s="12">
        <v>269679</v>
      </c>
      <c r="G169" s="13">
        <f t="shared" si="2"/>
        <v>57495929.149999976</v>
      </c>
      <c r="J169" s="3"/>
      <c r="K169" s="4"/>
    </row>
    <row r="170" spans="1:11" ht="60" x14ac:dyDescent="0.25">
      <c r="A170" s="5"/>
      <c r="B170" s="9">
        <v>43213</v>
      </c>
      <c r="C170" s="17" t="s">
        <v>132</v>
      </c>
      <c r="D170" s="18" t="s">
        <v>218</v>
      </c>
      <c r="E170" s="12"/>
      <c r="F170" s="12">
        <v>324000</v>
      </c>
      <c r="G170" s="13">
        <f t="shared" si="2"/>
        <v>57171929.149999976</v>
      </c>
      <c r="J170" s="3"/>
      <c r="K170" s="4"/>
    </row>
    <row r="171" spans="1:11" ht="72" x14ac:dyDescent="0.25">
      <c r="A171" s="5"/>
      <c r="B171" s="9">
        <v>43194</v>
      </c>
      <c r="C171" s="17" t="s">
        <v>132</v>
      </c>
      <c r="D171" s="18" t="s">
        <v>219</v>
      </c>
      <c r="E171" s="12"/>
      <c r="F171" s="12">
        <v>327250</v>
      </c>
      <c r="G171" s="13">
        <f t="shared" si="2"/>
        <v>56844679.149999976</v>
      </c>
      <c r="J171" s="3"/>
      <c r="K171" s="4"/>
    </row>
    <row r="172" spans="1:11" ht="72" x14ac:dyDescent="0.25">
      <c r="A172" s="5"/>
      <c r="B172" s="9">
        <v>43192</v>
      </c>
      <c r="C172" s="17" t="s">
        <v>132</v>
      </c>
      <c r="D172" s="18" t="s">
        <v>220</v>
      </c>
      <c r="E172" s="12"/>
      <c r="F172" s="12">
        <v>342600</v>
      </c>
      <c r="G172" s="13">
        <f t="shared" si="2"/>
        <v>56502079.149999976</v>
      </c>
      <c r="J172" s="3"/>
      <c r="K172" s="4"/>
    </row>
    <row r="173" spans="1:11" ht="84" x14ac:dyDescent="0.25">
      <c r="A173" s="5"/>
      <c r="B173" s="9">
        <v>43194</v>
      </c>
      <c r="C173" s="17" t="s">
        <v>132</v>
      </c>
      <c r="D173" s="18" t="s">
        <v>221</v>
      </c>
      <c r="E173" s="12"/>
      <c r="F173" s="12">
        <v>376200</v>
      </c>
      <c r="G173" s="13">
        <f t="shared" si="2"/>
        <v>56125879.149999976</v>
      </c>
      <c r="J173" s="3"/>
      <c r="K173" s="4"/>
    </row>
    <row r="174" spans="1:11" ht="84" x14ac:dyDescent="0.25">
      <c r="A174" s="5"/>
      <c r="B174" s="9">
        <v>43192</v>
      </c>
      <c r="C174" s="17" t="s">
        <v>132</v>
      </c>
      <c r="D174" s="18" t="s">
        <v>222</v>
      </c>
      <c r="E174" s="12"/>
      <c r="F174" s="12">
        <v>423950</v>
      </c>
      <c r="G174" s="13">
        <f t="shared" si="2"/>
        <v>55701929.149999976</v>
      </c>
      <c r="J174" s="3"/>
      <c r="K174" s="4"/>
    </row>
    <row r="175" spans="1:11" ht="156" x14ac:dyDescent="0.25">
      <c r="A175" s="5"/>
      <c r="B175" s="9">
        <v>43194</v>
      </c>
      <c r="C175" s="17" t="s">
        <v>132</v>
      </c>
      <c r="D175" s="18" t="s">
        <v>223</v>
      </c>
      <c r="E175" s="12"/>
      <c r="F175" s="12">
        <v>446400</v>
      </c>
      <c r="G175" s="13">
        <f t="shared" si="2"/>
        <v>55255529.149999976</v>
      </c>
      <c r="J175" s="3"/>
      <c r="K175" s="4"/>
    </row>
    <row r="176" spans="1:11" ht="96" x14ac:dyDescent="0.25">
      <c r="A176" s="5"/>
      <c r="B176" s="9">
        <v>43213</v>
      </c>
      <c r="C176" s="17" t="s">
        <v>132</v>
      </c>
      <c r="D176" s="18" t="s">
        <v>224</v>
      </c>
      <c r="E176" s="12"/>
      <c r="F176" s="12">
        <v>487006.25</v>
      </c>
      <c r="G176" s="13">
        <f t="shared" si="2"/>
        <v>54768522.899999976</v>
      </c>
      <c r="J176" s="3"/>
      <c r="K176" s="4"/>
    </row>
    <row r="177" spans="1:11" ht="60" x14ac:dyDescent="0.25">
      <c r="A177" s="5"/>
      <c r="B177" s="9">
        <v>43192</v>
      </c>
      <c r="C177" s="17" t="s">
        <v>132</v>
      </c>
      <c r="D177" s="18" t="s">
        <v>225</v>
      </c>
      <c r="E177" s="12"/>
      <c r="F177" s="12">
        <v>494500</v>
      </c>
      <c r="G177" s="13">
        <f t="shared" si="2"/>
        <v>54274022.899999976</v>
      </c>
      <c r="J177" s="3"/>
      <c r="K177" s="4"/>
    </row>
    <row r="178" spans="1:11" ht="72" x14ac:dyDescent="0.25">
      <c r="A178" s="5"/>
      <c r="B178" s="9">
        <v>43209</v>
      </c>
      <c r="C178" s="17" t="s">
        <v>132</v>
      </c>
      <c r="D178" s="18" t="s">
        <v>226</v>
      </c>
      <c r="E178" s="12"/>
      <c r="F178" s="12">
        <v>608400</v>
      </c>
      <c r="G178" s="13">
        <f t="shared" si="2"/>
        <v>53665622.899999976</v>
      </c>
      <c r="J178" s="3"/>
      <c r="K178" s="4"/>
    </row>
    <row r="179" spans="1:11" ht="72" x14ac:dyDescent="0.25">
      <c r="A179" s="5"/>
      <c r="B179" s="9">
        <v>43202</v>
      </c>
      <c r="C179" s="17" t="s">
        <v>132</v>
      </c>
      <c r="D179" s="18" t="s">
        <v>227</v>
      </c>
      <c r="E179" s="12"/>
      <c r="F179" s="12">
        <v>613200</v>
      </c>
      <c r="G179" s="13">
        <f t="shared" si="2"/>
        <v>53052422.899999976</v>
      </c>
      <c r="J179" s="3"/>
      <c r="K179" s="4"/>
    </row>
    <row r="180" spans="1:11" ht="120" x14ac:dyDescent="0.25">
      <c r="A180" s="5"/>
      <c r="B180" s="9">
        <v>43208</v>
      </c>
      <c r="C180" s="17" t="s">
        <v>132</v>
      </c>
      <c r="D180" s="18" t="s">
        <v>228</v>
      </c>
      <c r="E180" s="12"/>
      <c r="F180" s="12">
        <v>842400</v>
      </c>
      <c r="G180" s="13">
        <f t="shared" si="2"/>
        <v>52210022.899999976</v>
      </c>
      <c r="J180" s="3"/>
      <c r="K180" s="4"/>
    </row>
    <row r="181" spans="1:11" ht="72" x14ac:dyDescent="0.25">
      <c r="A181" s="5"/>
      <c r="B181" s="9">
        <v>43192</v>
      </c>
      <c r="C181" s="17" t="s">
        <v>132</v>
      </c>
      <c r="D181" s="18" t="s">
        <v>229</v>
      </c>
      <c r="E181" s="12"/>
      <c r="F181" s="12">
        <v>3479800</v>
      </c>
      <c r="G181" s="13">
        <f t="shared" si="2"/>
        <v>48730222.899999976</v>
      </c>
      <c r="J181" s="3"/>
      <c r="K181" s="4"/>
    </row>
    <row r="182" spans="1:11" x14ac:dyDescent="0.25">
      <c r="A182" s="5"/>
      <c r="B182" s="19">
        <v>43220</v>
      </c>
      <c r="C182" s="20" t="s">
        <v>230</v>
      </c>
      <c r="D182" s="18" t="s">
        <v>231</v>
      </c>
      <c r="E182" s="12"/>
      <c r="F182" s="12">
        <v>50402.73</v>
      </c>
      <c r="G182" s="13">
        <f t="shared" si="2"/>
        <v>48679820.169999979</v>
      </c>
      <c r="J182" s="3"/>
      <c r="K182" s="4"/>
    </row>
    <row r="183" spans="1:11" x14ac:dyDescent="0.25">
      <c r="A183" s="5"/>
      <c r="B183" s="19">
        <v>43220</v>
      </c>
      <c r="C183" s="20" t="s">
        <v>232</v>
      </c>
      <c r="D183" s="21" t="s">
        <v>233</v>
      </c>
      <c r="E183" s="12"/>
      <c r="F183" s="12">
        <v>175</v>
      </c>
      <c r="G183" s="13">
        <f t="shared" si="2"/>
        <v>48679645.169999979</v>
      </c>
      <c r="J183" s="3"/>
      <c r="K183" s="4"/>
    </row>
    <row r="184" spans="1:11" x14ac:dyDescent="0.25">
      <c r="A184" s="5"/>
      <c r="B184" s="19">
        <v>43220</v>
      </c>
      <c r="C184" s="20" t="s">
        <v>232</v>
      </c>
      <c r="D184" s="21" t="s">
        <v>234</v>
      </c>
      <c r="E184" s="12"/>
      <c r="F184" s="12">
        <v>700</v>
      </c>
      <c r="G184" s="13">
        <f t="shared" si="2"/>
        <v>48678945.169999979</v>
      </c>
      <c r="J184" s="3"/>
      <c r="K184" s="4"/>
    </row>
    <row r="185" spans="1:11" ht="16.5" x14ac:dyDescent="0.3">
      <c r="A185" s="29" t="s">
        <v>235</v>
      </c>
      <c r="B185" s="30"/>
      <c r="C185" s="30"/>
      <c r="D185" s="31"/>
      <c r="E185" s="22"/>
      <c r="F185" s="23"/>
      <c r="G185" s="24">
        <f>+G184</f>
        <v>48678945.169999979</v>
      </c>
    </row>
    <row r="186" spans="1:11" x14ac:dyDescent="0.25">
      <c r="E186" s="25"/>
    </row>
    <row r="187" spans="1:11" x14ac:dyDescent="0.25">
      <c r="E187" s="25"/>
      <c r="I187" t="s">
        <v>236</v>
      </c>
    </row>
    <row r="188" spans="1:11" x14ac:dyDescent="0.25">
      <c r="E188" s="25"/>
    </row>
    <row r="189" spans="1:11" x14ac:dyDescent="0.25">
      <c r="B189" s="26" t="s">
        <v>237</v>
      </c>
      <c r="C189" s="27"/>
      <c r="D189" s="27"/>
      <c r="E189" s="1" t="s">
        <v>238</v>
      </c>
    </row>
    <row r="190" spans="1:11" x14ac:dyDescent="0.25">
      <c r="B190" s="1" t="s">
        <v>239</v>
      </c>
      <c r="C190" s="1"/>
      <c r="D190" s="1"/>
      <c r="E190" s="1" t="s">
        <v>240</v>
      </c>
    </row>
    <row r="191" spans="1:11" x14ac:dyDescent="0.25">
      <c r="B191" s="28" t="s">
        <v>241</v>
      </c>
      <c r="E191" s="28" t="s">
        <v>242</v>
      </c>
    </row>
    <row r="194" spans="2:2" x14ac:dyDescent="0.25">
      <c r="B194" s="1"/>
    </row>
    <row r="196" spans="2:2" x14ac:dyDescent="0.25">
      <c r="B196" s="28"/>
    </row>
  </sheetData>
  <mergeCells count="9">
    <mergeCell ref="A185:D185"/>
    <mergeCell ref="A12:G12"/>
    <mergeCell ref="A13:G13"/>
    <mergeCell ref="A14:G14"/>
    <mergeCell ref="A15:G15"/>
    <mergeCell ref="A16:A18"/>
    <mergeCell ref="B16:G16"/>
    <mergeCell ref="B17:D17"/>
    <mergeCell ref="E17:F17"/>
  </mergeCells>
  <pageMargins left="0.73" right="0.7" top="0.59" bottom="0.75" header="0.3" footer="0.3"/>
  <pageSetup orientation="landscape" r:id="rId1"/>
  <headerFooter>
    <oddFooter>&amp;R&amp;"Arial,Regular"&amp;8Página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MINERD ANT AVANCE EXC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Massiel Elizabeth Segura Montilla</dc:creator>
  <cp:lastModifiedBy>Massiel Elizabeth Segura Montilla</cp:lastModifiedBy>
  <dcterms:created xsi:type="dcterms:W3CDTF">2018-05-10T19:59:26Z</dcterms:created>
  <dcterms:modified xsi:type="dcterms:W3CDTF">2018-05-11T13:08:03Z</dcterms:modified>
</cp:coreProperties>
</file>